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CZĘŚĆ I KARTONY" sheetId="1" r:id="rId1"/>
    <sheet name="CZĘŚĆ II OPAKOWANIA I MATERIAŁY" sheetId="2" r:id="rId2"/>
  </sheets>
  <definedNames>
    <definedName name="OLE_LINK2" localSheetId="0">'CZĘŚĆ I KARTONY'!#REF!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6" i="2" l="1"/>
  <c r="K66" i="2"/>
  <c r="I66" i="2"/>
  <c r="J16" i="1"/>
  <c r="K16" i="1"/>
  <c r="I16" i="1"/>
  <c r="K5" i="1"/>
  <c r="K6" i="1"/>
  <c r="K7" i="1"/>
  <c r="K8" i="1"/>
  <c r="K9" i="1"/>
  <c r="K10" i="1"/>
  <c r="K11" i="1"/>
  <c r="K12" i="1"/>
  <c r="K13" i="1"/>
  <c r="K14" i="1"/>
  <c r="K15" i="1"/>
  <c r="I5" i="1"/>
  <c r="I6" i="1"/>
  <c r="I7" i="1"/>
  <c r="I8" i="1"/>
  <c r="I9" i="1"/>
  <c r="I10" i="1"/>
  <c r="I11" i="1"/>
  <c r="I12" i="1"/>
  <c r="I13" i="1"/>
  <c r="I14" i="1"/>
  <c r="I15" i="1"/>
  <c r="K4" i="1"/>
  <c r="I4" i="1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4" i="2"/>
  <c r="K4" i="2" s="1"/>
</calcChain>
</file>

<file path=xl/sharedStrings.xml><?xml version="1.0" encoding="utf-8"?>
<sst xmlns="http://schemas.openxmlformats.org/spreadsheetml/2006/main" count="246" uniqueCount="129">
  <si>
    <t>Opis artykułu</t>
  </si>
  <si>
    <t>L.p.</t>
  </si>
  <si>
    <t>J.m.</t>
  </si>
  <si>
    <t>Nazwa oferowanego produktu</t>
  </si>
  <si>
    <t>Ilość</t>
  </si>
  <si>
    <t>Wartość netto</t>
  </si>
  <si>
    <t>Kwota VAT</t>
  </si>
  <si>
    <t>Wartość brutto</t>
  </si>
  <si>
    <t>Cena netto</t>
  </si>
  <si>
    <t>arkusz</t>
  </si>
  <si>
    <t>rolka</t>
  </si>
  <si>
    <t>sztuki</t>
  </si>
  <si>
    <t>Papier biały z rezerwą zasadową, arkusze</t>
  </si>
  <si>
    <t>Papier bawełniany biały, bez rezerwy zasadowej, arkusze</t>
  </si>
  <si>
    <t>Karton szaroniebieski z rezerwą alkaliczną, arkusze</t>
  </si>
  <si>
    <t>Karton biały z rezerwą alkaliczną, arkusze</t>
  </si>
  <si>
    <t>Tuba muzealna</t>
  </si>
  <si>
    <t>Obwoluty z czterema skrzydełkami z papieru bawełnianego</t>
  </si>
  <si>
    <t>Obwoluty z czterema skrzydełkami z papieru szaroniebieskiego z rezerwą alkaliczną</t>
  </si>
  <si>
    <t>Obwoluty z czterema skrzydełkami z tektury szaroniebieskiej z rezerwą alkaliczną</t>
  </si>
  <si>
    <t>Obwoluty bez skrzydełek z papieru szaroniebieskiego z rezerwą alkaliczną</t>
  </si>
  <si>
    <t>Fastykuły z czterema skrzydełkami z regulowaną szerokością grzbietu z kartonu szaroniebieskiego z rezerwą alkaliczną</t>
  </si>
  <si>
    <t>Teczki wiązane z 4 skrzydełkami z regulowaną szerokością grzbietu z kartonu szaroniebieskiego z rezerwą alkaliczną</t>
  </si>
  <si>
    <t>Teczki z 4 skrzydełkami z regulowaną szerokością grzbietu z kartonu szaroniebieskiego z rezerwą alkaliczną, z gumką</t>
  </si>
  <si>
    <t>Koperty z papieru szaroniebieskiego z rezerwą alkaliczną otwierane wzdłuż dłuższego boku</t>
  </si>
  <si>
    <t>Etykiety samoprzylepne do nadruku z rezerwą alkaliczną</t>
  </si>
  <si>
    <t>Pudło szczękowe z kartonu szaroniebieskiego z rezerwą alkaliczną</t>
  </si>
  <si>
    <t>Pudło z wiekiem z kartonu szaroniebieskiego z rezerwą alkaliczną</t>
  </si>
  <si>
    <t>Pudło z przegrodami z wiekiem z kartonu szaroniebieskiego z rezerwą alkaliczną</t>
  </si>
  <si>
    <t>Pudło z przegrodami z wiekiem z kartonu szaroniebieskiego z rezerwą alkaliczną z okienkiem z Melinexu, z przegrodami</t>
  </si>
  <si>
    <t>Pudło z wiekiem z kartonu szaroniebieskiego z rezerwą alkaliczną z okienkiem z folii poliestrowej Melinex</t>
  </si>
  <si>
    <t>Pudełko poziome dwupiętrowe z wyjmowanym górnym piętrem, z przegrodami</t>
  </si>
  <si>
    <t>Pudło z wiekiem z otwieraną ścianą czołową i wysuwaną szufladką</t>
  </si>
  <si>
    <t>Pudło z wiekiem z uchylną ścianą przednią</t>
  </si>
  <si>
    <t>Pudło na negatywy</t>
  </si>
  <si>
    <t xml:space="preserve">Papier „przekładkowy” z rezerwą zasadową, arkusze </t>
  </si>
  <si>
    <t>Dodatkowe informacje/ uwagi/szczegóły</t>
  </si>
  <si>
    <t xml:space="preserve">paczka (po 100 arkuszy) </t>
  </si>
  <si>
    <t>Karton muzealny do passe-partout, bezkwasowy (pH &gt;7.5), buforowany węglanem wapnia, z rezerwą zasadową min. &gt; 0.4 mol/kg, wykonany w 100 % z czystej celulozy, brak ligniny (liczba Kappa &lt;5), brak wybielaczy optycznych, klej neutralny, certyfikat ISO 9706, atest PAT,  wymiary: 70 x 100 cm, kolor creme, 800 g/m2, gr. 1,1 mm</t>
  </si>
  <si>
    <t>Produkt</t>
  </si>
  <si>
    <t>Szczegółowy opis produktu</t>
  </si>
  <si>
    <r>
      <t xml:space="preserve">Biały papier w arkuszach o wymiarach </t>
    </r>
    <r>
      <rPr>
        <b/>
        <sz val="9"/>
        <color rgb="FF000000"/>
        <rFont val="Calibri"/>
        <family val="2"/>
        <charset val="238"/>
        <scheme val="minor"/>
      </rPr>
      <t>70 x 100 cm, 32 g/m2</t>
    </r>
    <r>
      <rPr>
        <sz val="9"/>
        <color rgb="FF000000"/>
        <rFont val="Calibri"/>
        <family val="2"/>
        <charset val="238"/>
        <scheme val="minor"/>
      </rPr>
      <t>, bezkwasowy (pH &gt;7.5), buforowany węglanem wapnia, z rezerwą zasadową min. &gt; 0.4 mol/kg, wykonany w 100 % z czystej celulozy, brak ligniny (liczba Kappa &lt;5), certyfikat ISO 9706, atest PAT</t>
    </r>
  </si>
  <si>
    <r>
      <t xml:space="preserve">Biały papier w arkuszach o wymiarach </t>
    </r>
    <r>
      <rPr>
        <b/>
        <sz val="9"/>
        <color rgb="FF000000"/>
        <rFont val="Calibri"/>
        <family val="2"/>
        <charset val="238"/>
        <scheme val="minor"/>
      </rPr>
      <t>70 x 100 cm, 70 g/m2</t>
    </r>
    <r>
      <rPr>
        <sz val="9"/>
        <color rgb="FF000000"/>
        <rFont val="Calibri"/>
        <family val="2"/>
        <charset val="238"/>
        <scheme val="minor"/>
      </rPr>
      <t>, bezkwasowy (pH &gt;7.5), buforowany węglanem wapnia, z rezerwą zasadową min. &gt; 0.4 mol/kg, wykonany w 100 % z czystej celulozy, brak ligniny (liczba Kappa &lt;5), certyfikat ISO 9706, atest PAT</t>
    </r>
  </si>
  <si>
    <r>
      <t xml:space="preserve">Biały papier w arkuszach o wymiarach </t>
    </r>
    <r>
      <rPr>
        <b/>
        <sz val="9"/>
        <color rgb="FF000000"/>
        <rFont val="Calibri"/>
        <family val="2"/>
        <charset val="238"/>
        <scheme val="minor"/>
      </rPr>
      <t>70 x 100 cm, 100 g/m2</t>
    </r>
    <r>
      <rPr>
        <sz val="9"/>
        <color rgb="FF000000"/>
        <rFont val="Calibri"/>
        <family val="2"/>
        <charset val="238"/>
        <scheme val="minor"/>
      </rPr>
      <t>, bezkwasowy (pH &gt;7.5), buforowany węglanem wapnia, z rezerwą zasadową min. &gt; 0.4 mol/kg, wykonany w 100 % z czystej celulozy, brak ligniny (liczba Kappa &lt;5), certyfikat ISO 9706, atest PAT</t>
    </r>
  </si>
  <si>
    <r>
      <t xml:space="preserve">Biały papier w arkuszach o wymiarach </t>
    </r>
    <r>
      <rPr>
        <b/>
        <sz val="9"/>
        <color rgb="FF000000"/>
        <rFont val="Calibri"/>
        <family val="2"/>
        <charset val="238"/>
        <scheme val="minor"/>
      </rPr>
      <t>70 x 100 cm, 170 g/m2</t>
    </r>
    <r>
      <rPr>
        <sz val="9"/>
        <color rgb="FF000000"/>
        <rFont val="Calibri"/>
        <family val="2"/>
        <charset val="238"/>
        <scheme val="minor"/>
      </rPr>
      <t>, bezkwasowy (pH &gt;7.5), buforowany węglanem wapnia, z rezerwą zasadową min. &gt; 0.4 mol/kg, wykonany w 100 % z czystej celulozy, brak ligniny (liczba Kappa &lt;5), brak wybielaczy optycznych, certyfikat ISO 9706, atest PAT</t>
    </r>
  </si>
  <si>
    <r>
      <t xml:space="preserve">Papier bawełniany biały w arkuszach o wymiarach </t>
    </r>
    <r>
      <rPr>
        <b/>
        <sz val="9"/>
        <color rgb="FF000000"/>
        <rFont val="Calibri"/>
        <family val="2"/>
        <charset val="238"/>
        <scheme val="minor"/>
      </rPr>
      <t>100 x 70 cm, 95</t>
    </r>
    <r>
      <rPr>
        <b/>
        <sz val="9"/>
        <color theme="1"/>
        <rFont val="Calibri"/>
        <family val="2"/>
        <charset val="238"/>
        <scheme val="minor"/>
      </rPr>
      <t xml:space="preserve"> </t>
    </r>
    <r>
      <rPr>
        <b/>
        <sz val="9"/>
        <color rgb="FF000000"/>
        <rFont val="Calibri"/>
        <family val="2"/>
        <charset val="238"/>
        <scheme val="minor"/>
      </rPr>
      <t>g/m2</t>
    </r>
    <r>
      <rPr>
        <sz val="9"/>
        <color rgb="FF000000"/>
        <rFont val="Calibri"/>
        <family val="2"/>
        <charset val="238"/>
        <scheme val="minor"/>
      </rPr>
      <t>, bez rezerwy zasadowej (pH 7.0), wykonany w 100% z celulozy bawełnianej, brak ligniny (liczba Kappa &lt; 5), brak wybielaczy optycznych, atest PAT</t>
    </r>
  </si>
  <si>
    <r>
      <t xml:space="preserve">Papier bawełniany biały w arkuszach o wymiarach </t>
    </r>
    <r>
      <rPr>
        <b/>
        <sz val="9"/>
        <color rgb="FF000000"/>
        <rFont val="Calibri"/>
        <family val="2"/>
        <charset val="238"/>
        <scheme val="minor"/>
      </rPr>
      <t>100 x 70 cm, 120</t>
    </r>
    <r>
      <rPr>
        <b/>
        <sz val="9"/>
        <color theme="1"/>
        <rFont val="Calibri"/>
        <family val="2"/>
        <charset val="238"/>
        <scheme val="minor"/>
      </rPr>
      <t xml:space="preserve"> </t>
    </r>
    <r>
      <rPr>
        <b/>
        <sz val="9"/>
        <color rgb="FF000000"/>
        <rFont val="Calibri"/>
        <family val="2"/>
        <charset val="238"/>
        <scheme val="minor"/>
      </rPr>
      <t>g/m2</t>
    </r>
    <r>
      <rPr>
        <sz val="9"/>
        <color rgb="FF000000"/>
        <rFont val="Calibri"/>
        <family val="2"/>
        <charset val="238"/>
        <scheme val="minor"/>
      </rPr>
      <t>, bez rezerwy zasadowej (pH 7.0), wykonany w 100% z celulozy bawełnianej, brak ligniny (liczba Kappa &lt; 5), brak wybielaczy optycznych, atest PAT</t>
    </r>
  </si>
  <si>
    <r>
      <t xml:space="preserve">Karton szaroniebieski w arkuszach o wymiarach </t>
    </r>
    <r>
      <rPr>
        <b/>
        <sz val="9"/>
        <color rgb="FF000000"/>
        <rFont val="Calibri"/>
        <family val="2"/>
        <charset val="238"/>
        <scheme val="minor"/>
      </rPr>
      <t>100 x 70 cm, 300 g/m2</t>
    </r>
    <r>
      <rPr>
        <sz val="9"/>
        <color rgb="FF000000"/>
        <rFont val="Calibri"/>
        <family val="2"/>
        <charset val="238"/>
        <scheme val="minor"/>
      </rPr>
      <t>, bezkwasowy (pH &gt;7.5), buforowany węglanem wapnia, z rezerwą zasadową min. &gt; 0.4 mol/kg, wykonany w 100 % z czystej celulozy, brak ligniny (liczba Kappa &lt;5), brak wybielaczy optycznych, certyfikat</t>
    </r>
    <r>
      <rPr>
        <strike/>
        <sz val="9"/>
        <color rgb="FF000000"/>
        <rFont val="Calibri"/>
        <family val="2"/>
        <charset val="238"/>
        <scheme val="minor"/>
      </rPr>
      <t>,</t>
    </r>
    <r>
      <rPr>
        <sz val="9"/>
        <color rgb="FF000000"/>
        <rFont val="Calibri"/>
        <family val="2"/>
        <charset val="238"/>
        <scheme val="minor"/>
      </rPr>
      <t xml:space="preserve"> ISO 9706,  atest PAT</t>
    </r>
  </si>
  <si>
    <r>
      <t xml:space="preserve">Karton szaroniebieski w arkuszach o wymiarach </t>
    </r>
    <r>
      <rPr>
        <b/>
        <sz val="9"/>
        <color rgb="FF000000"/>
        <rFont val="Calibri"/>
        <family val="2"/>
        <charset val="238"/>
        <scheme val="minor"/>
      </rPr>
      <t>140 x 100 cm, 300 g/m2</t>
    </r>
    <r>
      <rPr>
        <sz val="9"/>
        <color rgb="FF000000"/>
        <rFont val="Calibri"/>
        <family val="2"/>
        <charset val="238"/>
        <scheme val="minor"/>
      </rPr>
      <t>, bezkwasowy (pH &gt;7.5), buforowany węglanem wapnia, z rezerwą zasadową min. &gt; 0.4 mol/kg, wykonany w 100 % z czystej celulozy, brak ligniny (liczba Kappa &lt;5), brak wybielaczy optycznych, certyfikat, ISO 9706,atest PAT</t>
    </r>
  </si>
  <si>
    <r>
      <t xml:space="preserve">Karton biały w arkuszach o wymiarach </t>
    </r>
    <r>
      <rPr>
        <b/>
        <sz val="9"/>
        <color rgb="FF000000"/>
        <rFont val="Calibri"/>
        <family val="2"/>
        <charset val="238"/>
        <scheme val="minor"/>
      </rPr>
      <t>70 x 100 cm, 240 g/m2</t>
    </r>
    <r>
      <rPr>
        <sz val="9"/>
        <color rgb="FF000000"/>
        <rFont val="Calibri"/>
        <family val="2"/>
        <charset val="238"/>
        <scheme val="minor"/>
      </rPr>
      <t>, bezkwasowy (pH &gt;7.5), buforowany węglanem wapnia, z rezerwą zasadową min. &gt; 0.4 mol/kg, wykonany w 100 % z czystej celulozy, brak ligniny (liczba Kappa &lt;5), certyfikat ISO 9706, atest PAT i Color PAT</t>
    </r>
  </si>
  <si>
    <r>
      <t xml:space="preserve">Karton biały w arkuszach o wymiarach </t>
    </r>
    <r>
      <rPr>
        <b/>
        <sz val="9"/>
        <color rgb="FF000000"/>
        <rFont val="Calibri"/>
        <family val="2"/>
        <charset val="238"/>
        <scheme val="minor"/>
      </rPr>
      <t>70 x 100 cm, 300 g/m2</t>
    </r>
    <r>
      <rPr>
        <sz val="9"/>
        <color rgb="FF000000"/>
        <rFont val="Calibri"/>
        <family val="2"/>
        <charset val="238"/>
        <scheme val="minor"/>
      </rPr>
      <t>, bezkwasowy (pH &gt;7.5), buforowany węglanem wapnia, z rezerwą zasadową min. &gt; 0.4 mol/kg, wykonany w 100 % z czystej celulozy, brak ligniny (liczba Kappa &lt;5), certyfikat ISO 9706, atest PAT i Color PAT</t>
    </r>
  </si>
  <si>
    <r>
      <t xml:space="preserve">Tuba z białej tektury muzealnej o wymiarach </t>
    </r>
    <r>
      <rPr>
        <b/>
        <sz val="9"/>
        <color rgb="FF000000"/>
        <rFont val="Calibri"/>
        <family val="2"/>
        <charset val="238"/>
        <scheme val="minor"/>
      </rPr>
      <t>Ø10x210 cm, 1600 g/m2</t>
    </r>
    <r>
      <rPr>
        <sz val="9"/>
        <color rgb="FF000000"/>
        <rFont val="Calibri"/>
        <family val="2"/>
        <charset val="238"/>
        <scheme val="minor"/>
      </rPr>
      <t>,</t>
    </r>
    <r>
      <rPr>
        <sz val="9"/>
        <color theme="1"/>
        <rFont val="Calibri"/>
        <family val="2"/>
        <charset val="238"/>
        <scheme val="minor"/>
      </rPr>
      <t xml:space="preserve"> </t>
    </r>
    <r>
      <rPr>
        <sz val="9"/>
        <color rgb="FF000000"/>
        <rFont val="Calibri"/>
        <family val="2"/>
        <charset val="238"/>
        <scheme val="minor"/>
      </rPr>
      <t>bezkwasowa (pH &gt;7.5), buforowana węglanem wapnia, z rezerwą zasadową min. &gt; 0.4 mol/kg, wykonana w 100 % z czystej celulozy, brak ligniny (liczba Kappa &lt;5), brak wybielaczy optycznych</t>
    </r>
  </si>
  <si>
    <r>
      <t xml:space="preserve">Tuba z białej tektury muzealnej o wymiarach </t>
    </r>
    <r>
      <rPr>
        <b/>
        <sz val="9"/>
        <color rgb="FF000000"/>
        <rFont val="Calibri"/>
        <family val="2"/>
        <charset val="238"/>
        <scheme val="minor"/>
      </rPr>
      <t>Ø12x210 cm, 1600 g/m2</t>
    </r>
    <r>
      <rPr>
        <sz val="9"/>
        <color rgb="FF000000"/>
        <rFont val="Calibri"/>
        <family val="2"/>
        <charset val="238"/>
        <scheme val="minor"/>
      </rPr>
      <t>,</t>
    </r>
    <r>
      <rPr>
        <sz val="9"/>
        <color theme="1"/>
        <rFont val="Calibri"/>
        <family val="2"/>
        <charset val="238"/>
        <scheme val="minor"/>
      </rPr>
      <t xml:space="preserve"> </t>
    </r>
    <r>
      <rPr>
        <sz val="9"/>
        <color rgb="FF000000"/>
        <rFont val="Calibri"/>
        <family val="2"/>
        <charset val="238"/>
        <scheme val="minor"/>
      </rPr>
      <t>bezkwasowa (pH &gt;7.5), buforowana węglanem wapnia, z rezerwą zasadową min. &gt; 0.4 mol/kg, wykonana w 100 % z czystej celulozy, brak ligniny (liczba Kappa &lt;5), brak wybielaczy optycznych</t>
    </r>
  </si>
  <si>
    <r>
      <t xml:space="preserve">Tuba z białej tektury muzealnej o wymiarach </t>
    </r>
    <r>
      <rPr>
        <b/>
        <sz val="9"/>
        <color rgb="FF000000"/>
        <rFont val="Calibri"/>
        <family val="2"/>
        <charset val="238"/>
        <scheme val="minor"/>
      </rPr>
      <t>Ø20x210 cm, 1600 g/m2</t>
    </r>
    <r>
      <rPr>
        <sz val="9"/>
        <color rgb="FF000000"/>
        <rFont val="Calibri"/>
        <family val="2"/>
        <charset val="238"/>
        <scheme val="minor"/>
      </rPr>
      <t>,</t>
    </r>
    <r>
      <rPr>
        <sz val="9"/>
        <color theme="1"/>
        <rFont val="Calibri"/>
        <family val="2"/>
        <charset val="238"/>
        <scheme val="minor"/>
      </rPr>
      <t xml:space="preserve"> </t>
    </r>
    <r>
      <rPr>
        <sz val="9"/>
        <color rgb="FF000000"/>
        <rFont val="Calibri"/>
        <family val="2"/>
        <charset val="238"/>
        <scheme val="minor"/>
      </rPr>
      <t>bezkwasowa (pH &gt;7.5), buforowana węglanem wapnia, z rezerwą zasadową min. &gt; 0.4 mol/kg, wykonana w 100 % z czystej celulozy, brak ligniny (liczba Kappa &lt;5), brak wybielaczy optycznych</t>
    </r>
  </si>
  <si>
    <r>
      <t xml:space="preserve">Obwoluty z tektury szaroniebieskiej, </t>
    </r>
    <r>
      <rPr>
        <b/>
        <sz val="9"/>
        <color rgb="FF000000"/>
        <rFont val="Calibri"/>
        <family val="2"/>
        <charset val="238"/>
        <scheme val="minor"/>
      </rPr>
      <t>1400-1500 g/m2</t>
    </r>
    <r>
      <rPr>
        <sz val="9"/>
        <color rgb="FF000000"/>
        <rFont val="Calibri"/>
        <family val="2"/>
        <charset val="238"/>
        <scheme val="minor"/>
      </rPr>
      <t xml:space="preserve">, bezkwasowej (pH &gt;7.5), buforowana węglanem wapnia, z rezerwą zasadową min. &gt; 0.4 mol/kg, wykonana w 100 % z czystej celulozy, brak ligniny (liczba Kappa &lt;5), brak wybielaczy optycznych, certyfikat ISO 16245 typ A, , atest PAT, </t>
    </r>
    <r>
      <rPr>
        <b/>
        <sz val="9"/>
        <color rgb="FF000000"/>
        <rFont val="Calibri"/>
        <family val="2"/>
        <charset val="238"/>
        <scheme val="minor"/>
      </rPr>
      <t>wymiary od 102x72 cm do 190x90 cm</t>
    </r>
  </si>
  <si>
    <r>
      <t xml:space="preserve">Etykiety samoprzylepne do nadruku z papieru bawełnianego białego, </t>
    </r>
    <r>
      <rPr>
        <b/>
        <sz val="9"/>
        <color rgb="FF000000"/>
        <rFont val="Calibri"/>
        <family val="2"/>
        <charset val="238"/>
        <scheme val="minor"/>
      </rPr>
      <t>80 g/m2</t>
    </r>
    <r>
      <rPr>
        <sz val="9"/>
        <color rgb="FF000000"/>
        <rFont val="Calibri"/>
        <family val="2"/>
        <charset val="238"/>
        <scheme val="minor"/>
      </rPr>
      <t xml:space="preserve">, papier bezkwasowy (pH &gt;7.5), buforowany węglanem wapnia, z rezerwą zasadową min. &gt; 0.4 mol/kg, wykonany w 100 % z czystej celulozy, brak ligniny (liczba Kappa &lt;5), brak wybielaczy optycznych, certyfikat ISO 9706, atest PAT, </t>
    </r>
    <r>
      <rPr>
        <b/>
        <sz val="9"/>
        <color rgb="FF000000"/>
        <rFont val="Calibri"/>
        <family val="2"/>
        <charset val="238"/>
        <scheme val="minor"/>
      </rPr>
      <t>wymiary:</t>
    </r>
    <r>
      <rPr>
        <b/>
        <sz val="9"/>
        <color theme="1"/>
        <rFont val="Calibri"/>
        <family val="2"/>
        <charset val="238"/>
        <scheme val="minor"/>
      </rPr>
      <t xml:space="preserve"> 210x297 mm (A4)</t>
    </r>
  </si>
  <si>
    <r>
      <t xml:space="preserve">Pudło szczękowe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>, bezkwasowy (pH &gt;7.5), buforowany węglanem wapnia, z rezerwą zasadową min. &gt; 0.4 mol/kg, wykonany w 100 % z czystej celulozy, brak ligniny (liczba Kappa &lt;5), brak wybielaczy optycznych, certyfikat ISO 16245 typ A, atest PAT,</t>
    </r>
    <r>
      <rPr>
        <sz val="9"/>
        <color theme="1"/>
        <rFont val="Calibri"/>
        <family val="2"/>
        <charset val="238"/>
        <scheme val="minor"/>
      </rPr>
      <t xml:space="preserve"> </t>
    </r>
    <r>
      <rPr>
        <b/>
        <sz val="9"/>
        <color theme="1"/>
        <rFont val="Calibri"/>
        <family val="2"/>
        <charset val="238"/>
        <scheme val="minor"/>
      </rPr>
      <t>wymiary do: 25x15x5 cm</t>
    </r>
  </si>
  <si>
    <r>
      <t xml:space="preserve">Pudło szczękowe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bezkwasowy (pH &gt;7.5), buforowany węglanem wapnia, z rezerwą zasadową min. &gt; 0.4 mol/kg, wykonany w 100 % z czystej celulozy, brak ligniny (liczba Kappa &lt;5), brak wybielaczy optycznych, certyfikat ISO 16245 typ A, atest PAT, </t>
    </r>
    <r>
      <rPr>
        <b/>
        <sz val="9"/>
        <color rgb="FF000000"/>
        <rFont val="Calibri"/>
        <family val="2"/>
        <charset val="238"/>
        <scheme val="minor"/>
      </rPr>
      <t>wymiary: od 25x15x15 cm do 35x25x15 cm</t>
    </r>
  </si>
  <si>
    <r>
      <t xml:space="preserve">Pudło szczękowe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</t>
    </r>
    <r>
      <rPr>
        <b/>
        <sz val="9"/>
        <color rgb="FF000000"/>
        <rFont val="Calibri"/>
        <family val="2"/>
        <charset val="238"/>
        <scheme val="minor"/>
      </rPr>
      <t>wymiary</t>
    </r>
    <r>
      <rPr>
        <sz val="9"/>
        <color rgb="FF000000"/>
        <rFont val="Calibri"/>
        <family val="2"/>
        <charset val="238"/>
        <scheme val="minor"/>
      </rPr>
      <t xml:space="preserve">: </t>
    </r>
    <r>
      <rPr>
        <b/>
        <sz val="9"/>
        <color rgb="FF000000"/>
        <rFont val="Calibri"/>
        <family val="2"/>
        <charset val="238"/>
        <scheme val="minor"/>
      </rPr>
      <t>od 35x25x15cm do 52x37x15 cm</t>
    </r>
  </si>
  <si>
    <r>
      <t xml:space="preserve">Pudło szczękowe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</t>
    </r>
    <r>
      <rPr>
        <b/>
        <sz val="9"/>
        <color rgb="FF000000"/>
        <rFont val="Calibri"/>
        <family val="2"/>
        <charset val="238"/>
        <scheme val="minor"/>
      </rPr>
      <t>wymiary: od 52x37x15 cm do 72x52x15 cm</t>
    </r>
  </si>
  <si>
    <r>
      <t xml:space="preserve">Pudło szczękowe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</t>
    </r>
    <r>
      <rPr>
        <b/>
        <sz val="9"/>
        <color rgb="FF000000"/>
        <rFont val="Calibri"/>
        <family val="2"/>
        <charset val="238"/>
        <scheme val="minor"/>
      </rPr>
      <t>wymiary: od 72x52x15 cm do 102x72x15 cm</t>
    </r>
  </si>
  <si>
    <r>
      <t xml:space="preserve">Pudło szczękowe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</t>
    </r>
    <r>
      <rPr>
        <b/>
        <sz val="9"/>
        <color rgb="FF000000"/>
        <rFont val="Calibri"/>
        <family val="2"/>
        <charset val="238"/>
        <scheme val="minor"/>
      </rPr>
      <t>wymiary od 102x72x15 cm i nietypowe</t>
    </r>
  </si>
  <si>
    <r>
      <t xml:space="preserve">Pudło z wiekiem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</t>
    </r>
    <r>
      <rPr>
        <b/>
        <sz val="9"/>
        <color theme="1"/>
        <rFont val="Calibri"/>
        <family val="2"/>
        <charset val="238"/>
        <scheme val="minor"/>
      </rPr>
      <t>wymiary do: 25x15x15 cm</t>
    </r>
  </si>
  <si>
    <r>
      <t xml:space="preserve">Pudło z wiekiem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</t>
    </r>
    <r>
      <rPr>
        <b/>
        <sz val="9"/>
        <color rgb="FF000000"/>
        <rFont val="Calibri"/>
        <family val="2"/>
        <charset val="238"/>
        <scheme val="minor"/>
      </rPr>
      <t>wymiary od 25x15x15 cm do 35x25x15 cm</t>
    </r>
  </si>
  <si>
    <r>
      <t xml:space="preserve">Pudło z wiekiem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</t>
    </r>
    <r>
      <rPr>
        <b/>
        <sz val="9"/>
        <color rgb="FF000000"/>
        <rFont val="Calibri"/>
        <family val="2"/>
        <charset val="238"/>
        <scheme val="minor"/>
      </rPr>
      <t>wymiary od 35x25x15cm do 52x37x15 cm</t>
    </r>
  </si>
  <si>
    <r>
      <t xml:space="preserve">Pudło z wiekiem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</t>
    </r>
    <r>
      <rPr>
        <b/>
        <sz val="9"/>
        <color rgb="FF000000"/>
        <rFont val="Calibri"/>
        <family val="2"/>
        <charset val="238"/>
        <scheme val="minor"/>
      </rPr>
      <t>wymiary od 52x37x15 cm do 72x52x15 cm</t>
    </r>
  </si>
  <si>
    <r>
      <t xml:space="preserve">Pudło z wiekiem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</t>
    </r>
    <r>
      <rPr>
        <b/>
        <sz val="9"/>
        <color rgb="FF000000"/>
        <rFont val="Calibri"/>
        <family val="2"/>
        <charset val="238"/>
        <scheme val="minor"/>
      </rPr>
      <t>wymiary 72x52x15 cm do 102x72x15 cm</t>
    </r>
  </si>
  <si>
    <r>
      <t xml:space="preserve">Pudło z wiekiem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</t>
    </r>
    <r>
      <rPr>
        <b/>
        <sz val="9"/>
        <color rgb="FF000000"/>
        <rFont val="Calibri"/>
        <family val="2"/>
        <charset val="238"/>
        <scheme val="minor"/>
      </rPr>
      <t>wymiary powyżej 102x72x15cm i nietypowe</t>
    </r>
  </si>
  <si>
    <r>
      <t xml:space="preserve">Pudło z przegrodami z wiekiem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przegrody z kartonu bezkwasowego (pH &gt;7.5), buforowanego węglanem wapnia, z rezerwą zasadową min. &gt; 0.4 mol/kg, wykonany w 100 % z czystej celulozy, brak ligniny (liczba Kappa &lt;5), brak wybielaczy optycznych, klej neutralny, certyfikat ISO 9706, atest PAT, </t>
    </r>
    <r>
      <rPr>
        <b/>
        <sz val="9"/>
        <color rgb="FF000000"/>
        <rFont val="Calibri"/>
        <family val="2"/>
        <charset val="238"/>
        <scheme val="minor"/>
      </rPr>
      <t>wymiary: na wymiar wg załącznika</t>
    </r>
  </si>
  <si>
    <r>
      <t xml:space="preserve">Pudło z przegrodami z wiekiem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przegrody z kartonu bezkwasowego (pH &gt;7.5), buforowanego węglanem wapnia, z rezerwą zasadową min. &gt; 0.4 mol/kg, wykonany w 100 % z czystej celulozy, brak ligniny (liczba Kappa &lt;5), brak wybielaczy optycznych, klej neutralny, certyfikat ISO 9706, atest PAT, Melinex, folia poliestrowa, atest PAT, </t>
    </r>
    <r>
      <rPr>
        <b/>
        <sz val="9"/>
        <color rgb="FF000000"/>
        <rFont val="Calibri"/>
        <family val="2"/>
        <charset val="238"/>
        <scheme val="minor"/>
      </rPr>
      <t>wymiary do 40x30x5 cm</t>
    </r>
  </si>
  <si>
    <r>
      <t xml:space="preserve">Pudło z wiekiem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PAT; folia poliestrowa Melinex, atest PAT, kolor transparentny </t>
    </r>
    <r>
      <rPr>
        <b/>
        <sz val="9"/>
        <color rgb="FF000000"/>
        <rFont val="Calibri"/>
        <family val="2"/>
        <charset val="238"/>
        <scheme val="minor"/>
      </rPr>
      <t>wymiary do 35x25x15 cm</t>
    </r>
  </si>
  <si>
    <r>
      <t xml:space="preserve">Pudło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PAT, </t>
    </r>
    <r>
      <rPr>
        <b/>
        <sz val="9"/>
        <color rgb="FF000000"/>
        <rFont val="Calibri"/>
        <family val="2"/>
        <charset val="238"/>
        <scheme val="minor"/>
      </rPr>
      <t>wymiary do 36x60x12 cm</t>
    </r>
  </si>
  <si>
    <r>
      <t xml:space="preserve">Pudło z wiekiem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PAT; folia poliestrowa Melinex, atest PAT, kolor transparentny </t>
    </r>
    <r>
      <rPr>
        <b/>
        <sz val="9"/>
        <color rgb="FF000000"/>
        <rFont val="Calibri"/>
        <family val="2"/>
        <charset val="238"/>
        <scheme val="minor"/>
      </rPr>
      <t>wymiary od 35x25x15cm do 52x37x15 cm</t>
    </r>
  </si>
  <si>
    <r>
      <t xml:space="preserve">Pudło z wiekiem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PAT; folia poliestrowa Melinex, atest PAT, kolor transparentny </t>
    </r>
    <r>
      <rPr>
        <b/>
        <sz val="9"/>
        <color rgb="FF000000"/>
        <rFont val="Calibri"/>
        <family val="2"/>
        <charset val="238"/>
        <scheme val="minor"/>
      </rPr>
      <t>wymiary od 52x37x15 cm do 72x52x15 cm</t>
    </r>
  </si>
  <si>
    <r>
      <t xml:space="preserve">Pudło z wiekiem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PAT; </t>
    </r>
    <r>
      <rPr>
        <b/>
        <sz val="9"/>
        <color rgb="FF000000"/>
        <rFont val="Calibri"/>
        <family val="2"/>
        <charset val="238"/>
        <scheme val="minor"/>
      </rPr>
      <t>wymiary 35x30x20 cm</t>
    </r>
  </si>
  <si>
    <r>
      <t xml:space="preserve">Pudło z wiekiem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PAT; </t>
    </r>
    <r>
      <rPr>
        <b/>
        <sz val="9"/>
        <color rgb="FF000000"/>
        <rFont val="Calibri"/>
        <family val="2"/>
        <charset val="238"/>
        <scheme val="minor"/>
      </rPr>
      <t>wymiary 42x30x9cm</t>
    </r>
  </si>
  <si>
    <r>
      <t xml:space="preserve">Pudło z wiekiem składane (nieklejone)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buforowany węglanem wapnia, z rezerwą zasadową min. &gt; 0.4 mol/kg, wykonany w 100 % z czystej celulozy, brak ligniny (liczba Kappa &lt;5), brak wybielaczy optycznych, certyfikat ISO 16245 typ A, atest PAT; </t>
    </r>
    <r>
      <rPr>
        <b/>
        <sz val="9"/>
        <color rgb="FF000000"/>
        <rFont val="Calibri"/>
        <family val="2"/>
        <charset val="238"/>
        <scheme val="minor"/>
      </rPr>
      <t>wymiary 33x26x15cm</t>
    </r>
  </si>
  <si>
    <r>
      <t xml:space="preserve">Pudło z wiekiem składane (nieklejone) z kartonu szaroniebieskiego z przekładkami z tektury muzealnej,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karton bezkwasowy (pH &gt;7.5), wykonany w 100 % z czystej celulozy, brak ligniny (liczba Kappa &lt;5), brak wybielaczy optycznych, certyfikat ISO 16245 typ A, atest PAT, </t>
    </r>
    <r>
      <rPr>
        <b/>
        <sz val="9"/>
        <color rgb="FF000000"/>
        <rFont val="Calibri"/>
        <family val="2"/>
        <charset val="238"/>
        <scheme val="minor"/>
      </rPr>
      <t xml:space="preserve">wymiary: </t>
    </r>
    <r>
      <rPr>
        <sz val="9"/>
        <color rgb="FF000000"/>
        <rFont val="Calibri"/>
        <family val="2"/>
        <charset val="238"/>
        <scheme val="minor"/>
      </rPr>
      <t>195 x 140 x 25 mm, format negatywu - 13 x 18 cm</t>
    </r>
  </si>
  <si>
    <r>
      <t xml:space="preserve">Karton biały w arkuszach o wymiarach </t>
    </r>
    <r>
      <rPr>
        <b/>
        <sz val="9"/>
        <color rgb="FF000000"/>
        <rFont val="Calibri"/>
        <family val="2"/>
        <charset val="238"/>
        <scheme val="minor"/>
      </rPr>
      <t>140 x 100 cm, 300 g/m2</t>
    </r>
    <r>
      <rPr>
        <sz val="9"/>
        <color rgb="FF000000"/>
        <rFont val="Calibri"/>
        <family val="2"/>
        <charset val="238"/>
        <scheme val="minor"/>
      </rPr>
      <t xml:space="preserve">, bezkwasowy (pH &gt;7.5), buforowany węglanem wapnia, z rezerwą zasadową min. &gt; 0.4 mol/kg, wykonany w 100 % z czystej celulozy, brak ligniny (liczba Kappa &lt;5), </t>
    </r>
    <r>
      <rPr>
        <sz val="9"/>
        <color rgb="FF000000"/>
        <rFont val="Calibri"/>
        <family val="2"/>
        <charset val="238"/>
        <scheme val="minor"/>
      </rPr>
      <t xml:space="preserve"> certyfikat ISO 9706, atest PAT i Color PAT</t>
    </r>
  </si>
  <si>
    <r>
      <t xml:space="preserve">Karton biały w arkuszach o wymiarach </t>
    </r>
    <r>
      <rPr>
        <b/>
        <sz val="9"/>
        <color rgb="FF000000"/>
        <rFont val="Calibri"/>
        <family val="2"/>
        <charset val="238"/>
        <scheme val="minor"/>
      </rPr>
      <t>70 x 100 cm, 450 g/m2</t>
    </r>
    <r>
      <rPr>
        <sz val="9"/>
        <color rgb="FF000000"/>
        <rFont val="Calibri"/>
        <family val="2"/>
        <charset val="238"/>
        <scheme val="minor"/>
      </rPr>
      <t>, bezkwasowy (pH &gt;7.5), buforowany węglanem wapnia, z rezerwą zasadową min. &gt; 0.4 mol/kg, wykonany w 100 % z czystej celulozy, brak ligniny (liczba Kappa &lt;5),</t>
    </r>
    <r>
      <rPr>
        <sz val="9"/>
        <color rgb="FF000000"/>
        <rFont val="Calibri"/>
        <family val="2"/>
        <charset val="238"/>
        <scheme val="minor"/>
      </rPr>
      <t xml:space="preserve"> certyfikat ISO 9706, atest PAT i Color PAT</t>
    </r>
  </si>
  <si>
    <t xml:space="preserve">sztuki (formaty wg załączonej listy) </t>
  </si>
  <si>
    <t>szt.</t>
  </si>
  <si>
    <r>
      <t xml:space="preserve">Obwoluty z papieru szaroniebieskiego, </t>
    </r>
    <r>
      <rPr>
        <b/>
        <sz val="9"/>
        <color rgb="FF000000"/>
        <rFont val="Calibri"/>
        <family val="2"/>
        <charset val="238"/>
        <scheme val="minor"/>
      </rPr>
      <t>400 g/m2</t>
    </r>
    <r>
      <rPr>
        <sz val="9"/>
        <color rgb="FF000000"/>
        <rFont val="Calibri"/>
        <family val="2"/>
        <charset val="238"/>
        <scheme val="minor"/>
      </rPr>
      <t xml:space="preserve">, bezkwasowy (pH &gt;7.5), buforowany węglanem wapnia, z rezerwą zasadową min. &gt; 0.4 mol/kg, wykonany w 100 % z czystej celulozy, brak ligniny (liczba Kappa &lt;5), brak wybielaczy optycznych, certyfikat, ISO 9706, atest PAT, </t>
    </r>
    <r>
      <rPr>
        <b/>
        <sz val="9"/>
        <color rgb="FF000000"/>
        <rFont val="Calibri"/>
        <family val="2"/>
        <charset val="238"/>
        <scheme val="minor"/>
      </rPr>
      <t>wymiary od 102x72 cm do 190x90 cm</t>
    </r>
  </si>
  <si>
    <t>szt. (221 cieńszych i 50 grubszych)</t>
  </si>
  <si>
    <t xml:space="preserve">arkusz-1 etykieta na arkuszu </t>
  </si>
  <si>
    <t xml:space="preserve">arkusz-6 etykiet na arkuszu </t>
  </si>
  <si>
    <t xml:space="preserve">arkusz- 9 etykiet na arkuszu </t>
  </si>
  <si>
    <t xml:space="preserve">arkusz -27 etykiet na arkuszu – 100 arkuszy </t>
  </si>
  <si>
    <t xml:space="preserve">szt. -  (formaty wg załączonej listy) </t>
  </si>
  <si>
    <r>
      <t xml:space="preserve">Obwoluty z papieru szaroniebieskiego, </t>
    </r>
    <r>
      <rPr>
        <b/>
        <sz val="9"/>
        <color rgb="FF000000"/>
        <rFont val="Calibri"/>
        <family val="2"/>
        <charset val="238"/>
        <scheme val="minor"/>
      </rPr>
      <t>160 g/m2</t>
    </r>
    <r>
      <rPr>
        <sz val="9"/>
        <color rgb="FF000000"/>
        <rFont val="Calibri"/>
        <family val="2"/>
        <charset val="238"/>
        <scheme val="minor"/>
      </rPr>
      <t xml:space="preserve">, bezkwasowy (pH &gt;7.5), buforowany węglanem wapnia, z rezerwą zasadową min. &gt; 0.4 mol/kg, wykonany w 100 % z czystej celulozy, brak ligniny (liczba Kappa &lt;5), brak wybielaczy optycznych, certyfikat, ISO 9706, atest PAT, </t>
    </r>
    <r>
      <rPr>
        <b/>
        <sz val="9"/>
        <color rgb="FF000000"/>
        <rFont val="Calibri"/>
        <family val="2"/>
        <charset val="238"/>
        <scheme val="minor"/>
      </rPr>
      <t>wymiary: 14x18cm</t>
    </r>
  </si>
  <si>
    <r>
      <t xml:space="preserve">Obwoluty z papieru szaroniebieskiego, </t>
    </r>
    <r>
      <rPr>
        <b/>
        <sz val="9"/>
        <color rgb="FF000000"/>
        <rFont val="Calibri"/>
        <family val="2"/>
        <charset val="238"/>
        <scheme val="minor"/>
      </rPr>
      <t>160 g/m2</t>
    </r>
    <r>
      <rPr>
        <sz val="9"/>
        <color rgb="FF000000"/>
        <rFont val="Calibri"/>
        <family val="2"/>
        <charset val="238"/>
        <scheme val="minor"/>
      </rPr>
      <t xml:space="preserve">, bezkwasowy (pH &gt;7.5), buforowany węglanem wapnia, z rezerwą zasadową min. &gt; 0.4 mol/kg, wykonany w 100 % z czystej celulozy, brak ligniny (liczba Kappa &lt;5), brak wybielaczy optycznych, certyfikat,  ISO 9706, atest PAT, </t>
    </r>
    <r>
      <rPr>
        <b/>
        <sz val="9"/>
        <color rgb="FF000000"/>
        <rFont val="Calibri"/>
        <family val="2"/>
        <charset val="238"/>
        <scheme val="minor"/>
      </rPr>
      <t>wymiary: 11,4x16,2cm</t>
    </r>
  </si>
  <si>
    <r>
      <t xml:space="preserve">Obwoluty z papieru szaroniebieskiego, </t>
    </r>
    <r>
      <rPr>
        <b/>
        <sz val="9"/>
        <color rgb="FF000000"/>
        <rFont val="Calibri"/>
        <family val="2"/>
        <charset val="238"/>
        <scheme val="minor"/>
      </rPr>
      <t>160 g/m2</t>
    </r>
    <r>
      <rPr>
        <sz val="9"/>
        <color rgb="FF000000"/>
        <rFont val="Calibri"/>
        <family val="2"/>
        <charset val="238"/>
        <scheme val="minor"/>
      </rPr>
      <t xml:space="preserve">, bezkwasowy (pH &gt;7.5), buforowany węglanem wapnia, z rezerwą zasadową min. &gt; 0.4 mol/kg, wykonany w 100 % z czystej celulozy, brak ligniny (liczba Kappa &lt;5), brak wybielaczy optycznych, certyfikat, ISO 9706 atest PAT, </t>
    </r>
    <r>
      <rPr>
        <b/>
        <sz val="9"/>
        <color rgb="FF000000"/>
        <rFont val="Calibri"/>
        <family val="2"/>
        <charset val="238"/>
        <scheme val="minor"/>
      </rPr>
      <t>wymiary: 18,5x28cm</t>
    </r>
  </si>
  <si>
    <r>
      <t xml:space="preserve">Teczki wiązane z kartonu szaroniebieskiego, </t>
    </r>
    <r>
      <rPr>
        <b/>
        <sz val="9"/>
        <color rgb="FF000000"/>
        <rFont val="Calibri"/>
        <family val="2"/>
        <charset val="238"/>
        <scheme val="minor"/>
      </rPr>
      <t>800 g/m2</t>
    </r>
    <r>
      <rPr>
        <sz val="9"/>
        <color rgb="FF000000"/>
        <rFont val="Calibri"/>
        <family val="2"/>
        <charset val="238"/>
        <scheme val="minor"/>
      </rPr>
      <t xml:space="preserve">, bezkwasowy (pH &gt;7.5), buforowany węglanem wapnia, z rezerwą zasadową min. &gt; 0.4 mol/kg, wykonany w 100 % z czystej celulozy, brak ligniny (liczba Kappa &lt;5), brak wybielaczy optycznych, certyfikat,  ISO 9706, atest PAT, </t>
    </r>
    <r>
      <rPr>
        <b/>
        <sz val="9"/>
        <color rgb="FF000000"/>
        <rFont val="Calibri"/>
        <family val="2"/>
        <charset val="238"/>
        <scheme val="minor"/>
      </rPr>
      <t xml:space="preserve">wymiary: </t>
    </r>
    <r>
      <rPr>
        <b/>
        <sz val="9"/>
        <color rgb="FF000000"/>
        <rFont val="Calibri Light"/>
        <family val="2"/>
        <charset val="238"/>
      </rPr>
      <t>32x23x1 cm oraz 32x23x4 cm</t>
    </r>
  </si>
  <si>
    <r>
      <t xml:space="preserve">Teczki wiązane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bezkwasowy (pH &gt;7.5), buforowany węglanem wapnia, z rezerwą zasadową min. &gt; 0.4 mol/kg, wykonany w 100 % z czystej celulozy, brak ligniny (liczba Kappa &lt;5), brak wybielaczy optycznych, certyfikat, </t>
    </r>
    <r>
      <rPr>
        <sz val="9"/>
        <color rgb="FF000000"/>
        <rFont val="Calibri"/>
        <family val="2"/>
        <charset val="238"/>
        <scheme val="minor"/>
      </rPr>
      <t xml:space="preserve">ISO 9706, atest PAT, </t>
    </r>
    <r>
      <rPr>
        <b/>
        <sz val="9"/>
        <color rgb="FF000000"/>
        <rFont val="Calibri"/>
        <family val="2"/>
        <charset val="238"/>
        <scheme val="minor"/>
      </rPr>
      <t>wymiary od 72x52 cm do 102x72 cm</t>
    </r>
  </si>
  <si>
    <r>
      <t xml:space="preserve">Teczki wiązane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bezkwasowy (pH &gt;7.5), buforowany węglanem wapnia, z rezerwą zasadową min. &gt; 0.4 mol/kg, wykonany w 100 % z czystej celulozy, brak ligniny (liczba Kappa &lt;5), brak wybielaczy optycznych, certyfikat, </t>
    </r>
    <r>
      <rPr>
        <sz val="9"/>
        <color rgb="FF000000"/>
        <rFont val="Calibri"/>
        <family val="2"/>
        <charset val="238"/>
        <scheme val="minor"/>
      </rPr>
      <t xml:space="preserve">ISO 9706, atest PAT, </t>
    </r>
    <r>
      <rPr>
        <b/>
        <sz val="9"/>
        <color rgb="FF000000"/>
        <rFont val="Calibri"/>
        <family val="2"/>
        <charset val="238"/>
        <scheme val="minor"/>
      </rPr>
      <t>wymiary od 52x37cm do</t>
    </r>
    <r>
      <rPr>
        <sz val="9"/>
        <color rgb="FF000000"/>
        <rFont val="Calibri"/>
        <family val="2"/>
        <charset val="238"/>
        <scheme val="minor"/>
      </rPr>
      <t xml:space="preserve"> </t>
    </r>
    <r>
      <rPr>
        <b/>
        <sz val="9"/>
        <color rgb="FF000000"/>
        <rFont val="Calibri"/>
        <family val="2"/>
        <charset val="238"/>
        <scheme val="minor"/>
      </rPr>
      <t>72x52 cm</t>
    </r>
  </si>
  <si>
    <r>
      <t xml:space="preserve">Teczki wiązane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bezkwasowy (pH &gt;7.5), buforowany węglanem wapnia, z rezerwą zasadową min. &gt; 0.4 mol/kg, wykonany w 100 % z czystej celulozy, brak ligniny (liczba Kappa &lt;5), brak wybielaczy optycznych, certyfikat, </t>
    </r>
    <r>
      <rPr>
        <sz val="9"/>
        <color rgb="FF000000"/>
        <rFont val="Calibri"/>
        <family val="2"/>
        <charset val="238"/>
        <scheme val="minor"/>
      </rPr>
      <t xml:space="preserve">ISO 9706, atest PAT, </t>
    </r>
    <r>
      <rPr>
        <b/>
        <sz val="9"/>
        <color rgb="FF000000"/>
        <rFont val="Calibri"/>
        <family val="2"/>
        <charset val="238"/>
        <scheme val="minor"/>
      </rPr>
      <t>wymiary od 37x27 do</t>
    </r>
    <r>
      <rPr>
        <sz val="9"/>
        <color rgb="FF000000"/>
        <rFont val="Calibri"/>
        <family val="2"/>
        <charset val="238"/>
        <scheme val="minor"/>
      </rPr>
      <t xml:space="preserve"> </t>
    </r>
    <r>
      <rPr>
        <b/>
        <sz val="9"/>
        <color rgb="FF000000"/>
        <rFont val="Calibri"/>
        <family val="2"/>
        <charset val="238"/>
        <scheme val="minor"/>
      </rPr>
      <t>52x37 cm</t>
    </r>
  </si>
  <si>
    <r>
      <t xml:space="preserve">Teczki wiązane z kartonu szaroniebieskiego, </t>
    </r>
    <r>
      <rPr>
        <b/>
        <sz val="9"/>
        <color rgb="FF000000"/>
        <rFont val="Calibri"/>
        <family val="2"/>
        <charset val="238"/>
        <scheme val="minor"/>
      </rPr>
      <t>1200 g/m2</t>
    </r>
    <r>
      <rPr>
        <sz val="9"/>
        <color rgb="FF000000"/>
        <rFont val="Calibri"/>
        <family val="2"/>
        <charset val="238"/>
        <scheme val="minor"/>
      </rPr>
      <t xml:space="preserve">, bezkwasowy (pH &gt;7.5), buforowany węglanem wapnia, z rezerwą zasadową min. &gt; 0.4 mol/kg, wykonany w 100 % z czystej celulozy, brak ligniny (liczba Kappa &lt;5), brak wybielaczy optycznych, certyfikat, ISO 9706, atest PAT, </t>
    </r>
    <r>
      <rPr>
        <b/>
        <sz val="9"/>
        <color rgb="FF000000"/>
        <rFont val="Calibri"/>
        <family val="2"/>
        <charset val="238"/>
        <scheme val="minor"/>
      </rPr>
      <t>wymiary do:</t>
    </r>
    <r>
      <rPr>
        <sz val="9"/>
        <color rgb="FF000000"/>
        <rFont val="Calibri"/>
        <family val="2"/>
        <charset val="238"/>
        <scheme val="minor"/>
      </rPr>
      <t xml:space="preserve"> </t>
    </r>
    <r>
      <rPr>
        <b/>
        <sz val="9"/>
        <color rgb="FF000000"/>
        <rFont val="Calibri"/>
        <family val="2"/>
        <charset val="238"/>
        <scheme val="minor"/>
      </rPr>
      <t>37x27 cm</t>
    </r>
  </si>
  <si>
    <r>
      <t xml:space="preserve">Fastykuły tekturowe </t>
    </r>
    <r>
      <rPr>
        <b/>
        <sz val="9"/>
        <color rgb="FF000000"/>
        <rFont val="Calibri"/>
        <family val="2"/>
        <charset val="238"/>
        <scheme val="minor"/>
      </rPr>
      <t xml:space="preserve">1200 g/m2 </t>
    </r>
    <r>
      <rPr>
        <sz val="9"/>
        <color rgb="FF000000"/>
        <rFont val="Calibri"/>
        <family val="2"/>
        <charset val="238"/>
        <scheme val="minor"/>
      </rPr>
      <t xml:space="preserve">z regulowaną szerokością grzbietu i skrzydełkami z kartonu szaroniebieskiego </t>
    </r>
    <r>
      <rPr>
        <b/>
        <sz val="9"/>
        <color rgb="FF000000"/>
        <rFont val="Calibri"/>
        <family val="2"/>
        <charset val="238"/>
        <scheme val="minor"/>
      </rPr>
      <t>400 g/m2</t>
    </r>
    <r>
      <rPr>
        <sz val="9"/>
        <color rgb="FF000000"/>
        <rFont val="Calibri"/>
        <family val="2"/>
        <charset val="238"/>
        <scheme val="minor"/>
      </rPr>
      <t xml:space="preserve">, materiały bezkwasowe (pH &gt;7.5), buforowane węglanem wapnia, z rezerwą zasadową min. &gt; 0.4 mol/kg, 100 % czystej celulozy, brak ligniny (liczba Kappa &lt;5), brak wybielaczy optycznych, certyfikat, ISO 9706 atest PAT, </t>
    </r>
    <r>
      <rPr>
        <b/>
        <sz val="9"/>
        <color rgb="FF000000"/>
        <rFont val="Calibri"/>
        <family val="2"/>
        <charset val="238"/>
        <scheme val="minor"/>
      </rPr>
      <t>wymiary od 37x27 cm do 52x37 cm</t>
    </r>
  </si>
  <si>
    <r>
      <t xml:space="preserve">Fastykuły tekturowe </t>
    </r>
    <r>
      <rPr>
        <b/>
        <sz val="9"/>
        <color rgb="FF000000"/>
        <rFont val="Calibri"/>
        <family val="2"/>
        <charset val="238"/>
        <scheme val="minor"/>
      </rPr>
      <t xml:space="preserve">1200 g/m2 </t>
    </r>
    <r>
      <rPr>
        <sz val="9"/>
        <color rgb="FF000000"/>
        <rFont val="Calibri"/>
        <family val="2"/>
        <charset val="238"/>
        <scheme val="minor"/>
      </rPr>
      <t xml:space="preserve">z regulowaną szerokością grzbietu i skrzydełkami z kartonu szaroniebieskiego </t>
    </r>
    <r>
      <rPr>
        <b/>
        <sz val="9"/>
        <color rgb="FF000000"/>
        <rFont val="Calibri"/>
        <family val="2"/>
        <charset val="238"/>
        <scheme val="minor"/>
      </rPr>
      <t>400 g/m2</t>
    </r>
    <r>
      <rPr>
        <sz val="9"/>
        <color rgb="FF000000"/>
        <rFont val="Calibri"/>
        <family val="2"/>
        <charset val="238"/>
        <scheme val="minor"/>
      </rPr>
      <t xml:space="preserve">, materiały bezkwasowe (pH &gt;7.5), buforowane węglanem wapnia, z rezerwą zasadową min. &gt; 0.4 mol/kg, 100 % czystej celulozy, brak ligniny (liczba Kappa &lt;5), brak wybielaczy optycznych, certyfikat, ISO 9706, atest PAT, </t>
    </r>
    <r>
      <rPr>
        <b/>
        <sz val="9"/>
        <color rgb="FF000000"/>
        <rFont val="Calibri"/>
        <family val="2"/>
        <charset val="238"/>
        <scheme val="minor"/>
      </rPr>
      <t>wymiary do: 37x27 cm</t>
    </r>
  </si>
  <si>
    <r>
      <t xml:space="preserve">Obwoluty bez skrzydełek z papieru szaroniebieskiego, </t>
    </r>
    <r>
      <rPr>
        <b/>
        <sz val="9"/>
        <color rgb="FF000000"/>
        <rFont val="Calibri"/>
        <family val="2"/>
        <charset val="238"/>
        <scheme val="minor"/>
      </rPr>
      <t>400 g/m2</t>
    </r>
    <r>
      <rPr>
        <sz val="9"/>
        <color rgb="FF000000"/>
        <rFont val="Calibri"/>
        <family val="2"/>
        <charset val="238"/>
        <scheme val="minor"/>
      </rPr>
      <t xml:space="preserve">, bezkwasowy (pH &gt;7.5), buforowany węglanem wapnia, z rezerwą zasadową min. &gt; 0.4 mol/kg, wykonany w 100 % z czystej celulozy, brak ligniny (liczba Kappa &lt;5), brak wybielaczy optycznych, certyfikat, ISO 9706, atest PAT, </t>
    </r>
    <r>
      <rPr>
        <b/>
        <sz val="9"/>
        <color rgb="FF000000"/>
        <rFont val="Calibri"/>
        <family val="2"/>
        <charset val="238"/>
        <scheme val="minor"/>
      </rPr>
      <t>wymiary: 130x85 cm</t>
    </r>
  </si>
  <si>
    <r>
      <t xml:space="preserve">Obwoluty z papieru szaroniebieskiego, </t>
    </r>
    <r>
      <rPr>
        <b/>
        <sz val="9"/>
        <color rgb="FF000000"/>
        <rFont val="Calibri"/>
        <family val="2"/>
        <charset val="238"/>
        <scheme val="minor"/>
      </rPr>
      <t>300 g/m2</t>
    </r>
    <r>
      <rPr>
        <sz val="9"/>
        <color rgb="FF000000"/>
        <rFont val="Calibri"/>
        <family val="2"/>
        <charset val="238"/>
        <scheme val="minor"/>
      </rPr>
      <t xml:space="preserve">, bezkwasowy (pH &gt;7.5), buforowany węglanem wapnia, z rezerwą zasadową min. &gt; 0.4 mol/kg, wykonany w 100 % z czystej celulozy, brak ligniny (liczba Kappa &lt;5), brak wybielaczy optycznych, certyfikat, ISO 9706, atest PAT, </t>
    </r>
    <r>
      <rPr>
        <b/>
        <sz val="9"/>
        <color rgb="FF000000"/>
        <rFont val="Calibri"/>
        <family val="2"/>
        <charset val="238"/>
        <scheme val="minor"/>
      </rPr>
      <t>wymiary od 52x72cm do 102x72 cm</t>
    </r>
  </si>
  <si>
    <r>
      <t xml:space="preserve">Obwoluty z papieru szaroniebieskiego, </t>
    </r>
    <r>
      <rPr>
        <b/>
        <sz val="9"/>
        <color rgb="FF000000"/>
        <rFont val="Calibri"/>
        <family val="2"/>
        <charset val="238"/>
        <scheme val="minor"/>
      </rPr>
      <t>300 g/m2</t>
    </r>
    <r>
      <rPr>
        <sz val="9"/>
        <color rgb="FF000000"/>
        <rFont val="Calibri"/>
        <family val="2"/>
        <charset val="238"/>
        <scheme val="minor"/>
      </rPr>
      <t xml:space="preserve">, bezkwasowy (pH &gt;7.5), buforowany węglanem wapnia, z rezerwą zasadową min. &gt; 0.4 mol/kg, wykonany w 100 % z czystej celulozy, brak ligniny (liczba Kappa &lt;5), brak wybielaczy optycznych, certyfikat, ISO 9706 atest PAT, </t>
    </r>
    <r>
      <rPr>
        <b/>
        <sz val="9"/>
        <color rgb="FF000000"/>
        <rFont val="Calibri"/>
        <family val="2"/>
        <charset val="238"/>
        <scheme val="minor"/>
      </rPr>
      <t>wymiary od 52x37 do 72x52 cm</t>
    </r>
  </si>
  <si>
    <r>
      <t xml:space="preserve">Obwoluty z papieru szaroniebieskiego, </t>
    </r>
    <r>
      <rPr>
        <b/>
        <sz val="9"/>
        <color rgb="FF000000"/>
        <rFont val="Calibri"/>
        <family val="2"/>
        <charset val="238"/>
        <scheme val="minor"/>
      </rPr>
      <t>300 g/m2</t>
    </r>
    <r>
      <rPr>
        <sz val="9"/>
        <color rgb="FF000000"/>
        <rFont val="Calibri"/>
        <family val="2"/>
        <charset val="238"/>
        <scheme val="minor"/>
      </rPr>
      <t xml:space="preserve">, bezkwasowy (pH &gt;7.5), buforowany węglanem wapnia, z rezerwą zasadową min. &gt; 0.4 mol/kg, wykonany w 100 % z czystej celulozy, brak ligniny (liczba Kappa &lt;5), brak wybielaczy optycznych, certyfikat, ISO 9706 atest PAT, </t>
    </r>
    <r>
      <rPr>
        <b/>
        <sz val="9"/>
        <color rgb="FF000000"/>
        <rFont val="Calibri"/>
        <family val="2"/>
        <charset val="238"/>
        <scheme val="minor"/>
      </rPr>
      <t>wymiary od 37x27cm do 52x37 cm</t>
    </r>
  </si>
  <si>
    <r>
      <t xml:space="preserve">Obwoluty z papieru szaroniebieskiego, </t>
    </r>
    <r>
      <rPr>
        <b/>
        <sz val="9"/>
        <color rgb="FF000000"/>
        <rFont val="Calibri"/>
        <family val="2"/>
        <charset val="238"/>
        <scheme val="minor"/>
      </rPr>
      <t>300 g/m2</t>
    </r>
    <r>
      <rPr>
        <sz val="9"/>
        <color rgb="FF000000"/>
        <rFont val="Calibri"/>
        <family val="2"/>
        <charset val="238"/>
        <scheme val="minor"/>
      </rPr>
      <t xml:space="preserve">, bezkwasowy (pH &gt;7.5), buforowany węglanem wapnia, z rezerwą zasadową min. &gt; 0.4 mol/kg, wykonany w 100 % z czystej celulozy, brak ligniny (liczba Kappa &lt;5), brak wybielaczy optycznych, certyfikat, ISO 9706 atest PAT, </t>
    </r>
    <r>
      <rPr>
        <b/>
        <sz val="9"/>
        <color rgb="FF000000"/>
        <rFont val="Calibri"/>
        <family val="2"/>
        <charset val="238"/>
        <scheme val="minor"/>
      </rPr>
      <t>wymiary do: 37x27 cm</t>
    </r>
  </si>
  <si>
    <r>
      <t xml:space="preserve">Obwoluty z papieru szaroniebieskiego, </t>
    </r>
    <r>
      <rPr>
        <b/>
        <sz val="9"/>
        <color rgb="FF000000"/>
        <rFont val="Calibri"/>
        <family val="2"/>
        <charset val="238"/>
        <scheme val="minor"/>
      </rPr>
      <t>160 g/m2</t>
    </r>
    <r>
      <rPr>
        <sz val="9"/>
        <color rgb="FF000000"/>
        <rFont val="Calibri"/>
        <family val="2"/>
        <charset val="238"/>
        <scheme val="minor"/>
      </rPr>
      <t xml:space="preserve">, bezkwasowy (pH &gt;7.5), buforowany węglanem wapnia, z rezerwą zasadową min. &gt; 0.4 mol/kg, wykonany w 100 % z czystej celulozy, brak ligniny (liczba Kappa &lt;5), brak wybielaczy optycznych, certyfikat, </t>
    </r>
    <r>
      <rPr>
        <sz val="9"/>
        <color rgb="FF000000"/>
        <rFont val="Calibri"/>
        <family val="2"/>
        <charset val="238"/>
        <scheme val="minor"/>
      </rPr>
      <t xml:space="preserve">ISO 9706 atest PAT, </t>
    </r>
    <r>
      <rPr>
        <b/>
        <sz val="9"/>
        <color rgb="FF000000"/>
        <rFont val="Calibri"/>
        <family val="2"/>
        <charset val="238"/>
        <scheme val="minor"/>
      </rPr>
      <t>wymiary do 37x27 cm</t>
    </r>
  </si>
  <si>
    <r>
      <t xml:space="preserve">Obwoluty z papieru bawełnianego białego, </t>
    </r>
    <r>
      <rPr>
        <b/>
        <sz val="9"/>
        <color rgb="FF000000"/>
        <rFont val="Calibri"/>
        <family val="2"/>
        <charset val="238"/>
        <scheme val="minor"/>
      </rPr>
      <t>120 g/m2</t>
    </r>
    <r>
      <rPr>
        <sz val="9"/>
        <color rgb="FF000000"/>
        <rFont val="Calibri"/>
        <family val="2"/>
        <charset val="238"/>
        <scheme val="minor"/>
      </rPr>
      <t xml:space="preserve">, bez rezerwy zasadowej (pH 7.0), wykonany w 100% z celulozy bawełnianej, brak ligniny (liczba Kappa &lt;5), brak wybielaczy optycznych, </t>
    </r>
    <r>
      <rPr>
        <sz val="9"/>
        <color rgb="FF000000"/>
        <rFont val="Calibri"/>
        <family val="2"/>
        <charset val="238"/>
        <scheme val="minor"/>
      </rPr>
      <t xml:space="preserve">atest PAT, </t>
    </r>
    <r>
      <rPr>
        <b/>
        <sz val="9"/>
        <color rgb="FF000000"/>
        <rFont val="Calibri"/>
        <family val="2"/>
        <charset val="238"/>
        <scheme val="minor"/>
      </rPr>
      <t>wymiary od 102x72 do 120x90 cm</t>
    </r>
  </si>
  <si>
    <r>
      <t xml:space="preserve">Obwoluty z papieru bawełnianego białego, </t>
    </r>
    <r>
      <rPr>
        <b/>
        <sz val="9"/>
        <color rgb="FF000000"/>
        <rFont val="Calibri"/>
        <family val="2"/>
        <charset val="238"/>
        <scheme val="minor"/>
      </rPr>
      <t>120 g/m2</t>
    </r>
    <r>
      <rPr>
        <sz val="9"/>
        <color rgb="FF000000"/>
        <rFont val="Calibri"/>
        <family val="2"/>
        <charset val="238"/>
        <scheme val="minor"/>
      </rPr>
      <t xml:space="preserve">, bez rezerwy zasadowej (pH 7.0), wykonany w 100% z celulozy bawełnianej, brak ligniny (liczba Kappa &lt;5), brak wybielaczy optycznych, </t>
    </r>
    <r>
      <rPr>
        <sz val="9"/>
        <color rgb="FF000000"/>
        <rFont val="Calibri"/>
        <family val="2"/>
        <charset val="238"/>
        <scheme val="minor"/>
      </rPr>
      <t xml:space="preserve">atest PAT, </t>
    </r>
    <r>
      <rPr>
        <b/>
        <sz val="9"/>
        <color rgb="FF000000"/>
        <rFont val="Calibri"/>
        <family val="2"/>
        <charset val="238"/>
        <scheme val="minor"/>
      </rPr>
      <t>wymiary: od 37x27cm do 52x37 cm</t>
    </r>
  </si>
  <si>
    <r>
      <rPr>
        <b/>
        <sz val="9"/>
        <color rgb="FF000000"/>
        <rFont val="Calibri"/>
        <family val="2"/>
        <charset val="238"/>
        <scheme val="minor"/>
      </rPr>
      <t>Karton muzealny do passe-partout (firmy Moorman lub identyczny)</t>
    </r>
    <r>
      <rPr>
        <sz val="9"/>
        <color rgb="FF000000"/>
        <rFont val="Calibri"/>
        <family val="2"/>
        <charset val="238"/>
        <scheme val="minor"/>
      </rPr>
      <t/>
    </r>
  </si>
  <si>
    <t>.Karton muzealny do passe-partout, bezkwasowy (pH &gt;7.5), buforowany węglanem wapnia, z rezerwą zasadową min. &gt; 0.4 mol/kg, wykonany w 100 % z czystej celulozy, brak ligniny (liczba Kappa &lt;5), brak wybielaczy optycznych, klej neutralny, certyfikat ISO 9706, atest PAT,  wymiary 70 x 100 cm, kolor creme, 1200 g/m2, gr. 1,6 mm</t>
  </si>
  <si>
    <t>Karton muzealny do passe-partout, bezkwasowy (pH &gt;7.5), buforowany węglanem wapnia, z rezerwą zasadową min. &gt; 0.4 mol/kg, wykonany w 100 % z czystej celulozy, brak ligniny (liczba Kappa &lt;5), brak wybielaczy optycznych, klej neutralny, certyfikat ISO 9706, atest PAT,  wymiary 120 X 90 cm, kolor creme, 1200 g/m2, gr. 1,6 mm</t>
  </si>
  <si>
    <t>Karton muzealny do passe-partout, bezkwasowy (pH &gt;7.5), buforowany węglanem wapnia, z rezerwą zasadową min. &gt; 0.4 mol/kg, wykonany w 100 % z czystej celulozy, brak ligniny (liczba Kappa &lt;5), brak wybielaczy optycznych, klej neutralny, certyfikat ISO 9706, atest PAT,  wymiary 160 X 120 cm, kolor creme, 1200 g/m2, gr. 1,6 mm</t>
  </si>
  <si>
    <t>Karton jakości muzealnej do passe-partout, bezkwasowy, matowy, o grubości 1,5mm, o wymiarze 183 x 122cm, kolor ALMOND, barwiony w masie. Wykonany w 100% z bawełny, brak ligniny, buforowany węglanem wapnia, z rezerwą alkaliczną 2-5%, atest PAT.</t>
  </si>
  <si>
    <t>Karton muzealny do passe-partout, jakość konserwatorska, kolor antique white, barwiony w masie, bezkwasowy (pH &gt;7.5), buforowany węglanem wapnia 3-5%, wykonany w 100 % z alfa-celulozy, brak ligniny (liczba Kappa &lt;5), brak wybielaczy optycznych, klej neutralny, certyfikat ISO 9706, grubość 2 mm, wymiar: 101 x 152cm</t>
  </si>
  <si>
    <t>Karton muzealny do passe-partout, jakość konserwatorska, kolor czarny, barwiony w masie, bezkwasowy (pH &gt;7.5), buforowany węglanem wapnia 3-5%, wykonany w 100 % z alfa-celulozy, brak ligniny (liczba Kappa &lt;5), brak wybielaczy optycznych, klej neutralny, certyfikat ISO 9706, grubość 2 mm, wymiar: 101 x 152cm</t>
  </si>
  <si>
    <t>Karton muzealny do passe-partout, jakość konserwatorska, kolor czarny, barwiony w masie, bezkwasowy (pH &gt;7.5), buforowany węglanem wapnia 3-5%, wykonany w 100 % z alfa-celulozy, brak ligniny (liczba Kappa &lt;5), brak wybielaczy optycznych, klej neutralny, certyfikat ISO 9706, grubość 2 mm, wymiar: 81 x 122cm</t>
  </si>
  <si>
    <t>.Cienki papier bezkwasowy, przezroczysty, archiwalnej jakości, bez buforu alkalicznego, na rolce. pH neutralne w zakresie 6,9-7,2. Wykonany bez rozjaśniaczy optycznych. Norma ISO 18916 oraz atest PAT. Gramatura 90g w rozmiarze 157cm na 50 metrów bieżących.</t>
  </si>
  <si>
    <t>Bibuła bezkwasowa, archiwalnej jakości, bez buforu alkalicznego, na rolce. pH neutralne w zakresie 6,9-7,2. Wykonana bez rozjaśniaczy optycznych. Norma ISO 18916 oraz atest PAT. Gramatura 30g w rozmiarze 120cm na 500 metrów bieżących.</t>
  </si>
  <si>
    <t>Tektura szara, introligatorska, wykonana z segregowanej 100% makulatury o neutralnym pH, bez metali ciężkich i formaldehydów. Certyfikaty i atesty producenta: FSC®, ISO 9001, ISO 14001, Blue Angel. Wymiar 101x121cm, grubość 1,5mm.</t>
  </si>
  <si>
    <t>Tektura szara, introligatorska, wykonana z segregowanej 100% makulatury o neutralnym pH, bez metali ciężkich i formaldehydów. Certyfikaty i atesty producenta: FSC®, ISO 9001, ISO 14001, Blue Angel. Wymiar 100x140cm, grubość 3mm.</t>
  </si>
  <si>
    <t>CZĘŚĆ II - PAPIER I OPAKOWANIA BEZKWASOWE</t>
  </si>
  <si>
    <r>
      <rPr>
        <b/>
        <sz val="9"/>
        <color rgb="FF000000"/>
        <rFont val="Calibri"/>
        <family val="2"/>
        <charset val="238"/>
        <scheme val="minor"/>
      </rPr>
      <t>Karton bawełniany (jakości muzealnej) do passe-partout (firmy Crescent lub identyczny)</t>
    </r>
    <r>
      <rPr>
        <sz val="9"/>
        <color rgb="FF000000"/>
        <rFont val="Calibri"/>
        <family val="2"/>
        <charset val="238"/>
        <scheme val="minor"/>
      </rPr>
      <t>.</t>
    </r>
  </si>
  <si>
    <r>
      <rPr>
        <b/>
        <sz val="9"/>
        <color theme="1"/>
        <rFont val="Calibri"/>
        <family val="2"/>
        <charset val="238"/>
        <scheme val="minor"/>
      </rPr>
      <t>Karton muzealny do passe-partout (firmy Nielsen MSK lub identyczny)</t>
    </r>
    <r>
      <rPr>
        <sz val="9"/>
        <color theme="1"/>
        <rFont val="Calibri"/>
        <family val="2"/>
        <scheme val="minor"/>
      </rPr>
      <t/>
    </r>
  </si>
  <si>
    <t xml:space="preserve">Papier bezkwasowy na roli (firmy KLUG lub </t>
  </si>
  <si>
    <r>
      <rPr>
        <b/>
        <sz val="9"/>
        <color theme="1"/>
        <rFont val="Calibri"/>
        <family val="2"/>
        <charset val="238"/>
        <scheme val="minor"/>
      </rPr>
      <t>Bibuła bezkwasowa na roli (firmy KLUG lub identyczny)</t>
    </r>
    <r>
      <rPr>
        <sz val="9"/>
        <color theme="1"/>
        <rFont val="Calibri"/>
        <family val="2"/>
        <scheme val="minor"/>
      </rPr>
      <t>.</t>
    </r>
  </si>
  <si>
    <r>
      <t xml:space="preserve">Tektura (firmy ESKABOARD lub identyczna). </t>
    </r>
    <r>
      <rPr>
        <sz val="9"/>
        <color rgb="FF000000"/>
        <rFont val="Calibri"/>
        <family val="2"/>
        <charset val="238"/>
        <scheme val="minor"/>
      </rPr>
      <t/>
    </r>
  </si>
  <si>
    <t>CZĘŚĆ I - KARTONY MUZEALNE</t>
  </si>
  <si>
    <t>Razem Część I</t>
  </si>
  <si>
    <t>Razem Część II:</t>
  </si>
  <si>
    <r>
      <t xml:space="preserve">Fastykuły tekturowe </t>
    </r>
    <r>
      <rPr>
        <b/>
        <sz val="9"/>
        <color rgb="FF000000"/>
        <rFont val="Calibri"/>
        <family val="2"/>
        <charset val="238"/>
        <scheme val="minor"/>
      </rPr>
      <t xml:space="preserve">1200 g/m2 </t>
    </r>
    <r>
      <rPr>
        <sz val="9"/>
        <color rgb="FF000000"/>
        <rFont val="Calibri"/>
        <family val="2"/>
        <charset val="238"/>
        <scheme val="minor"/>
      </rPr>
      <t xml:space="preserve">z regulowaną szerokością grzbietu i skrzydełkami z kartonu szaroniebieskiego </t>
    </r>
    <r>
      <rPr>
        <b/>
        <sz val="9"/>
        <color rgb="FF000000"/>
        <rFont val="Calibri"/>
        <family val="2"/>
        <charset val="238"/>
        <scheme val="minor"/>
      </rPr>
      <t>400 g/m2</t>
    </r>
    <r>
      <rPr>
        <sz val="9"/>
        <color rgb="FF000000"/>
        <rFont val="Calibri"/>
        <family val="2"/>
        <charset val="238"/>
        <scheme val="minor"/>
      </rPr>
      <t>, materiały bezkwasowe (pH &gt;7.5), buforowane węglanem wapnia, z rezerwą zasadową min. &gt; 0.4 mol/kg, 100 % czystej celulozy, brak ligniny (liczba Kappa &lt;5), brak wybielaczy optycznych, certyfikat</t>
    </r>
    <r>
      <rPr>
        <sz val="9"/>
        <color rgb="FF000000"/>
        <rFont val="Calibri"/>
        <family val="2"/>
        <charset val="238"/>
        <scheme val="minor"/>
      </rPr>
      <t xml:space="preserve"> ISO 9706 atest PAT, </t>
    </r>
    <r>
      <rPr>
        <b/>
        <sz val="9"/>
        <color rgb="FF000000"/>
        <rFont val="Calibri"/>
        <family val="2"/>
        <charset val="238"/>
        <scheme val="minor"/>
      </rPr>
      <t>wymiary od 52x37 cm do 52x72 cm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</si>
</sst>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trike/>
      <sz val="9"/>
      <color rgb="FF000000"/>
      <name val="Calibri"/>
      <family val="2"/>
      <charset val="238"/>
      <scheme val="minor"/>
    </font>
    <font>
      <b/>
      <sz val="9"/>
      <color rgb="FF000000"/>
      <name val="Calibri Light"/>
      <family val="2"/>
      <charset val="238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2" xfId="0" applyFont="1" applyBorder="1" applyAlignment="1">
      <alignment vertical="top" wrapText="1"/>
    </xf>
    <xf numFmtId="0" fontId="2" fillId="2" borderId="7" xfId="0" applyFont="1" applyFill="1" applyBorder="1" applyAlignment="1">
      <alignment horizontal="center" vertical="center" wrapText="1"/>
    </xf>
    <xf numFmtId="4" fontId="2" fillId="2" borderId="7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4" fontId="1" fillId="0" borderId="0" xfId="0" applyNumberFormat="1" applyFont="1" applyAlignment="1">
      <alignment wrapText="1"/>
    </xf>
    <xf numFmtId="0" fontId="3" fillId="0" borderId="0" xfId="0" applyFont="1" applyAlignment="1">
      <alignment horizontal="right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4" fontId="1" fillId="0" borderId="4" xfId="0" applyNumberFormat="1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4" fontId="1" fillId="0" borderId="2" xfId="0" applyNumberFormat="1" applyFont="1" applyBorder="1" applyAlignment="1">
      <alignment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wrapText="1"/>
    </xf>
    <xf numFmtId="4" fontId="1" fillId="0" borderId="6" xfId="0" applyNumberFormat="1" applyFont="1" applyBorder="1" applyAlignment="1">
      <alignment wrapText="1"/>
    </xf>
    <xf numFmtId="4" fontId="1" fillId="0" borderId="5" xfId="0" applyNumberFormat="1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4" fontId="2" fillId="0" borderId="3" xfId="0" applyNumberFormat="1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right" vertical="top" wrapText="1"/>
    </xf>
    <xf numFmtId="2" fontId="2" fillId="0" borderId="3" xfId="0" applyNumberFormat="1" applyFont="1" applyBorder="1" applyAlignment="1">
      <alignment horizontal="righ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6"/>
  <sheetViews>
    <sheetView tabSelected="1" workbookViewId="0">
      <selection activeCell="G35" sqref="G35"/>
    </sheetView>
  </sheetViews>
  <sheetFormatPr defaultRowHeight="12" x14ac:dyDescent="0.25"/>
  <cols>
    <col min="1" max="1" width="3.77734375" style="6" customWidth="1"/>
    <col min="2" max="2" width="4.6640625" style="4" customWidth="1"/>
    <col min="3" max="3" width="20.77734375" style="6" customWidth="1"/>
    <col min="4" max="4" width="41.5546875" style="6" customWidth="1"/>
    <col min="5" max="5" width="8.77734375" style="6" customWidth="1"/>
    <col min="6" max="6" width="7.21875" style="6" customWidth="1"/>
    <col min="7" max="7" width="28.109375" style="6" customWidth="1"/>
    <col min="8" max="8" width="7.6640625" style="6" customWidth="1"/>
    <col min="9" max="9" width="13.77734375" style="7" customWidth="1"/>
    <col min="10" max="10" width="13.109375" style="7" customWidth="1"/>
    <col min="11" max="11" width="16.6640625" style="6" customWidth="1"/>
    <col min="12" max="16384" width="8.88671875" style="6"/>
  </cols>
  <sheetData>
    <row r="2" spans="2:11" ht="24.6" thickBot="1" x14ac:dyDescent="0.3">
      <c r="C2" s="37" t="s">
        <v>125</v>
      </c>
      <c r="D2" s="5"/>
      <c r="K2" s="8"/>
    </row>
    <row r="3" spans="2:11" s="35" customFormat="1" ht="28.2" thickBot="1" x14ac:dyDescent="0.35">
      <c r="B3" s="32" t="s">
        <v>1</v>
      </c>
      <c r="C3" s="33" t="s">
        <v>39</v>
      </c>
      <c r="D3" s="33" t="s">
        <v>40</v>
      </c>
      <c r="E3" s="32" t="s">
        <v>2</v>
      </c>
      <c r="F3" s="32" t="s">
        <v>4</v>
      </c>
      <c r="G3" s="32" t="s">
        <v>3</v>
      </c>
      <c r="H3" s="32" t="s">
        <v>8</v>
      </c>
      <c r="I3" s="34" t="s">
        <v>5</v>
      </c>
      <c r="J3" s="34" t="s">
        <v>6</v>
      </c>
      <c r="K3" s="32" t="s">
        <v>7</v>
      </c>
    </row>
    <row r="4" spans="2:11" ht="72" customHeight="1" x14ac:dyDescent="0.25">
      <c r="B4" s="9">
        <v>1</v>
      </c>
      <c r="C4" s="26" t="s">
        <v>107</v>
      </c>
      <c r="D4" s="26" t="s">
        <v>38</v>
      </c>
      <c r="E4" s="9" t="s">
        <v>9</v>
      </c>
      <c r="F4" s="9">
        <v>220</v>
      </c>
      <c r="G4" s="10"/>
      <c r="H4" s="10"/>
      <c r="I4" s="11">
        <f>H4*F4</f>
        <v>0</v>
      </c>
      <c r="J4" s="11"/>
      <c r="K4" s="11">
        <f>I4+J4</f>
        <v>0</v>
      </c>
    </row>
    <row r="5" spans="2:11" ht="72" x14ac:dyDescent="0.25">
      <c r="B5" s="9">
        <v>2</v>
      </c>
      <c r="C5" s="26" t="s">
        <v>107</v>
      </c>
      <c r="D5" s="26" t="s">
        <v>108</v>
      </c>
      <c r="E5" s="9" t="s">
        <v>9</v>
      </c>
      <c r="F5" s="12">
        <v>240</v>
      </c>
      <c r="G5" s="13"/>
      <c r="H5" s="13"/>
      <c r="I5" s="11">
        <f t="shared" ref="I5:I15" si="0">H5*F5</f>
        <v>0</v>
      </c>
      <c r="J5" s="14"/>
      <c r="K5" s="11">
        <f t="shared" ref="K5:K15" si="1">I5+J5</f>
        <v>0</v>
      </c>
    </row>
    <row r="6" spans="2:11" ht="72" x14ac:dyDescent="0.25">
      <c r="B6" s="9">
        <v>3</v>
      </c>
      <c r="C6" s="26" t="s">
        <v>107</v>
      </c>
      <c r="D6" s="26" t="s">
        <v>109</v>
      </c>
      <c r="E6" s="9" t="s">
        <v>9</v>
      </c>
      <c r="F6" s="12">
        <v>40</v>
      </c>
      <c r="G6" s="13"/>
      <c r="H6" s="13"/>
      <c r="I6" s="11">
        <f t="shared" si="0"/>
        <v>0</v>
      </c>
      <c r="J6" s="14"/>
      <c r="K6" s="11">
        <f t="shared" si="1"/>
        <v>0</v>
      </c>
    </row>
    <row r="7" spans="2:11" ht="72" x14ac:dyDescent="0.25">
      <c r="B7" s="9">
        <v>4</v>
      </c>
      <c r="C7" s="26" t="s">
        <v>107</v>
      </c>
      <c r="D7" s="26" t="s">
        <v>110</v>
      </c>
      <c r="E7" s="9" t="s">
        <v>9</v>
      </c>
      <c r="F7" s="12">
        <v>15</v>
      </c>
      <c r="G7" s="13"/>
      <c r="H7" s="13"/>
      <c r="I7" s="11">
        <f t="shared" si="0"/>
        <v>0</v>
      </c>
      <c r="J7" s="14"/>
      <c r="K7" s="11">
        <f t="shared" si="1"/>
        <v>0</v>
      </c>
    </row>
    <row r="8" spans="2:11" ht="60" x14ac:dyDescent="0.25">
      <c r="B8" s="9">
        <v>5</v>
      </c>
      <c r="C8" s="27" t="s">
        <v>120</v>
      </c>
      <c r="D8" s="26" t="s">
        <v>111</v>
      </c>
      <c r="E8" s="9" t="s">
        <v>9</v>
      </c>
      <c r="F8" s="12">
        <v>50</v>
      </c>
      <c r="G8" s="13"/>
      <c r="H8" s="13"/>
      <c r="I8" s="11">
        <f t="shared" si="0"/>
        <v>0</v>
      </c>
      <c r="J8" s="14"/>
      <c r="K8" s="11">
        <f t="shared" si="1"/>
        <v>0</v>
      </c>
    </row>
    <row r="9" spans="2:11" ht="72" x14ac:dyDescent="0.25">
      <c r="B9" s="9">
        <v>6</v>
      </c>
      <c r="C9" s="28" t="s">
        <v>121</v>
      </c>
      <c r="D9" s="29" t="s">
        <v>112</v>
      </c>
      <c r="E9" s="9" t="s">
        <v>9</v>
      </c>
      <c r="F9" s="12">
        <v>10</v>
      </c>
      <c r="G9" s="13"/>
      <c r="H9" s="13"/>
      <c r="I9" s="11">
        <f t="shared" si="0"/>
        <v>0</v>
      </c>
      <c r="J9" s="14"/>
      <c r="K9" s="11">
        <f t="shared" si="1"/>
        <v>0</v>
      </c>
    </row>
    <row r="10" spans="2:11" ht="72" x14ac:dyDescent="0.25">
      <c r="B10" s="9">
        <v>7</v>
      </c>
      <c r="C10" s="28" t="s">
        <v>121</v>
      </c>
      <c r="D10" s="29" t="s">
        <v>113</v>
      </c>
      <c r="E10" s="9" t="s">
        <v>9</v>
      </c>
      <c r="F10" s="12">
        <v>5</v>
      </c>
      <c r="G10" s="13"/>
      <c r="H10" s="13"/>
      <c r="I10" s="11">
        <f t="shared" si="0"/>
        <v>0</v>
      </c>
      <c r="J10" s="14"/>
      <c r="K10" s="11">
        <f t="shared" si="1"/>
        <v>0</v>
      </c>
    </row>
    <row r="11" spans="2:11" ht="72" x14ac:dyDescent="0.25">
      <c r="B11" s="9">
        <v>8</v>
      </c>
      <c r="C11" s="28" t="s">
        <v>121</v>
      </c>
      <c r="D11" s="29" t="s">
        <v>114</v>
      </c>
      <c r="E11" s="9" t="s">
        <v>9</v>
      </c>
      <c r="F11" s="12">
        <v>5</v>
      </c>
      <c r="G11" s="13"/>
      <c r="H11" s="13"/>
      <c r="I11" s="11">
        <f t="shared" si="0"/>
        <v>0</v>
      </c>
      <c r="J11" s="14"/>
      <c r="K11" s="11">
        <f t="shared" si="1"/>
        <v>0</v>
      </c>
    </row>
    <row r="12" spans="2:11" ht="60" x14ac:dyDescent="0.25">
      <c r="B12" s="9">
        <v>9</v>
      </c>
      <c r="C12" s="31" t="s">
        <v>122</v>
      </c>
      <c r="D12" s="28" t="s">
        <v>115</v>
      </c>
      <c r="E12" s="12" t="s">
        <v>10</v>
      </c>
      <c r="F12" s="12">
        <v>2</v>
      </c>
      <c r="G12" s="13"/>
      <c r="H12" s="13"/>
      <c r="I12" s="11">
        <f t="shared" si="0"/>
        <v>0</v>
      </c>
      <c r="J12" s="14"/>
      <c r="K12" s="11">
        <f t="shared" si="1"/>
        <v>0</v>
      </c>
    </row>
    <row r="13" spans="2:11" ht="60" x14ac:dyDescent="0.25">
      <c r="B13" s="9">
        <v>10</v>
      </c>
      <c r="C13" s="28" t="s">
        <v>123</v>
      </c>
      <c r="D13" s="30" t="s">
        <v>116</v>
      </c>
      <c r="E13" s="15" t="s">
        <v>10</v>
      </c>
      <c r="F13" s="15">
        <v>11</v>
      </c>
      <c r="G13" s="16"/>
      <c r="H13" s="16"/>
      <c r="I13" s="11">
        <f t="shared" si="0"/>
        <v>0</v>
      </c>
      <c r="J13" s="17"/>
      <c r="K13" s="11">
        <f t="shared" si="1"/>
        <v>0</v>
      </c>
    </row>
    <row r="14" spans="2:11" ht="60" x14ac:dyDescent="0.25">
      <c r="B14" s="9">
        <v>11</v>
      </c>
      <c r="C14" s="1" t="s">
        <v>124</v>
      </c>
      <c r="D14" s="27" t="s">
        <v>117</v>
      </c>
      <c r="E14" s="12" t="s">
        <v>11</v>
      </c>
      <c r="F14" s="12">
        <v>70</v>
      </c>
      <c r="G14" s="13"/>
      <c r="H14" s="13"/>
      <c r="I14" s="11">
        <f t="shared" si="0"/>
        <v>0</v>
      </c>
      <c r="J14" s="14"/>
      <c r="K14" s="11">
        <f t="shared" si="1"/>
        <v>0</v>
      </c>
    </row>
    <row r="15" spans="2:11" ht="60.6" thickBot="1" x14ac:dyDescent="0.3">
      <c r="B15" s="9">
        <v>12</v>
      </c>
      <c r="C15" s="1" t="s">
        <v>124</v>
      </c>
      <c r="D15" s="27" t="s">
        <v>118</v>
      </c>
      <c r="E15" s="12" t="s">
        <v>11</v>
      </c>
      <c r="F15" s="12">
        <v>30</v>
      </c>
      <c r="G15" s="13"/>
      <c r="H15" s="13"/>
      <c r="I15" s="11">
        <f t="shared" si="0"/>
        <v>0</v>
      </c>
      <c r="J15" s="18"/>
      <c r="K15" s="11">
        <f t="shared" si="1"/>
        <v>0</v>
      </c>
    </row>
    <row r="16" spans="2:11" ht="57" customHeight="1" thickBot="1" x14ac:dyDescent="0.3">
      <c r="H16" s="19" t="s">
        <v>126</v>
      </c>
      <c r="I16" s="20">
        <f>SUM(I4:I15)</f>
        <v>0</v>
      </c>
      <c r="J16" s="20">
        <f t="shared" ref="J16:K16" si="2">SUM(J4:J15)</f>
        <v>0</v>
      </c>
      <c r="K16" s="20">
        <f t="shared" si="2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66"/>
  <sheetViews>
    <sheetView topLeftCell="A73" workbookViewId="0">
      <selection activeCell="N6" sqref="N6"/>
    </sheetView>
  </sheetViews>
  <sheetFormatPr defaultRowHeight="12" x14ac:dyDescent="0.25"/>
  <cols>
    <col min="1" max="1" width="3.77734375" style="6" customWidth="1"/>
    <col min="2" max="2" width="4.6640625" style="4" customWidth="1"/>
    <col min="3" max="3" width="20.77734375" style="6" customWidth="1"/>
    <col min="4" max="4" width="41.5546875" style="6" customWidth="1"/>
    <col min="5" max="5" width="8.77734375" style="6" customWidth="1"/>
    <col min="6" max="6" width="7.21875" style="6" customWidth="1"/>
    <col min="7" max="7" width="28.109375" style="6" customWidth="1"/>
    <col min="8" max="8" width="7.6640625" style="6" customWidth="1"/>
    <col min="9" max="9" width="13.77734375" style="7" customWidth="1"/>
    <col min="10" max="10" width="13.109375" style="7" customWidth="1"/>
    <col min="11" max="11" width="16.6640625" style="6" customWidth="1"/>
    <col min="12" max="16384" width="8.88671875" style="6"/>
  </cols>
  <sheetData>
    <row r="2" spans="2:11" ht="36.6" thickBot="1" x14ac:dyDescent="0.3">
      <c r="C2" s="36" t="s">
        <v>119</v>
      </c>
      <c r="D2" s="21"/>
      <c r="K2" s="8"/>
    </row>
    <row r="3" spans="2:11" ht="24" x14ac:dyDescent="0.25">
      <c r="B3" s="2" t="s">
        <v>1</v>
      </c>
      <c r="C3" s="22" t="s">
        <v>0</v>
      </c>
      <c r="D3" s="22" t="s">
        <v>36</v>
      </c>
      <c r="E3" s="2" t="s">
        <v>2</v>
      </c>
      <c r="F3" s="2" t="s">
        <v>4</v>
      </c>
      <c r="G3" s="2" t="s">
        <v>3</v>
      </c>
      <c r="H3" s="2" t="s">
        <v>8</v>
      </c>
      <c r="I3" s="3" t="s">
        <v>5</v>
      </c>
      <c r="J3" s="3" t="s">
        <v>6</v>
      </c>
      <c r="K3" s="2" t="s">
        <v>7</v>
      </c>
    </row>
    <row r="4" spans="2:11" ht="61.8" customHeight="1" x14ac:dyDescent="0.25">
      <c r="B4" s="38">
        <v>1</v>
      </c>
      <c r="C4" s="23" t="s">
        <v>35</v>
      </c>
      <c r="D4" s="24" t="s">
        <v>41</v>
      </c>
      <c r="E4" s="25" t="s">
        <v>37</v>
      </c>
      <c r="F4" s="25">
        <v>10</v>
      </c>
      <c r="G4" s="25"/>
      <c r="H4" s="25"/>
      <c r="I4" s="40">
        <f>H4*F4</f>
        <v>0</v>
      </c>
      <c r="J4" s="41"/>
      <c r="K4" s="41">
        <f>J4+I4</f>
        <v>0</v>
      </c>
    </row>
    <row r="5" spans="2:11" ht="60" x14ac:dyDescent="0.25">
      <c r="B5" s="38">
        <v>2</v>
      </c>
      <c r="C5" s="23" t="s">
        <v>12</v>
      </c>
      <c r="D5" s="24" t="s">
        <v>42</v>
      </c>
      <c r="E5" s="25" t="s">
        <v>9</v>
      </c>
      <c r="F5" s="25">
        <v>150</v>
      </c>
      <c r="G5" s="25"/>
      <c r="H5" s="25"/>
      <c r="I5" s="40">
        <f t="shared" ref="I5:I65" si="0">H5*F5</f>
        <v>0</v>
      </c>
      <c r="J5" s="41"/>
      <c r="K5" s="41">
        <f t="shared" ref="K5:K66" si="1">J5+I5</f>
        <v>0</v>
      </c>
    </row>
    <row r="6" spans="2:11" ht="60" x14ac:dyDescent="0.25">
      <c r="B6" s="38">
        <v>3</v>
      </c>
      <c r="C6" s="23" t="s">
        <v>12</v>
      </c>
      <c r="D6" s="24" t="s">
        <v>43</v>
      </c>
      <c r="E6" s="25" t="s">
        <v>9</v>
      </c>
      <c r="F6" s="25">
        <v>150</v>
      </c>
      <c r="G6" s="25"/>
      <c r="H6" s="25"/>
      <c r="I6" s="40">
        <f t="shared" si="0"/>
        <v>0</v>
      </c>
      <c r="J6" s="41"/>
      <c r="K6" s="41">
        <f t="shared" si="1"/>
        <v>0</v>
      </c>
    </row>
    <row r="7" spans="2:11" ht="60" x14ac:dyDescent="0.25">
      <c r="B7" s="38">
        <v>4</v>
      </c>
      <c r="C7" s="23" t="s">
        <v>12</v>
      </c>
      <c r="D7" s="24" t="s">
        <v>44</v>
      </c>
      <c r="E7" s="25" t="s">
        <v>9</v>
      </c>
      <c r="F7" s="25">
        <v>400</v>
      </c>
      <c r="G7" s="25"/>
      <c r="H7" s="25"/>
      <c r="I7" s="40">
        <f t="shared" si="0"/>
        <v>0</v>
      </c>
      <c r="J7" s="41"/>
      <c r="K7" s="41">
        <f t="shared" si="1"/>
        <v>0</v>
      </c>
    </row>
    <row r="8" spans="2:11" ht="48" x14ac:dyDescent="0.25">
      <c r="B8" s="38">
        <v>5</v>
      </c>
      <c r="C8" s="23" t="s">
        <v>13</v>
      </c>
      <c r="D8" s="24" t="s">
        <v>45</v>
      </c>
      <c r="E8" s="25" t="s">
        <v>9</v>
      </c>
      <c r="F8" s="25">
        <v>250</v>
      </c>
      <c r="G8" s="25"/>
      <c r="H8" s="25"/>
      <c r="I8" s="40">
        <f t="shared" si="0"/>
        <v>0</v>
      </c>
      <c r="J8" s="41"/>
      <c r="K8" s="41">
        <f t="shared" si="1"/>
        <v>0</v>
      </c>
    </row>
    <row r="9" spans="2:11" ht="48" x14ac:dyDescent="0.25">
      <c r="B9" s="38">
        <v>6</v>
      </c>
      <c r="C9" s="23" t="s">
        <v>13</v>
      </c>
      <c r="D9" s="24" t="s">
        <v>46</v>
      </c>
      <c r="E9" s="25" t="s">
        <v>9</v>
      </c>
      <c r="F9" s="25">
        <v>250</v>
      </c>
      <c r="G9" s="25"/>
      <c r="H9" s="25"/>
      <c r="I9" s="40">
        <f t="shared" si="0"/>
        <v>0</v>
      </c>
      <c r="J9" s="41"/>
      <c r="K9" s="41">
        <f t="shared" si="1"/>
        <v>0</v>
      </c>
    </row>
    <row r="10" spans="2:11" ht="72" x14ac:dyDescent="0.25">
      <c r="B10" s="38">
        <v>7</v>
      </c>
      <c r="C10" s="23" t="s">
        <v>14</v>
      </c>
      <c r="D10" s="24" t="s">
        <v>47</v>
      </c>
      <c r="E10" s="25" t="s">
        <v>9</v>
      </c>
      <c r="F10" s="25">
        <v>10</v>
      </c>
      <c r="G10" s="25"/>
      <c r="H10" s="25"/>
      <c r="I10" s="40">
        <f t="shared" si="0"/>
        <v>0</v>
      </c>
      <c r="J10" s="41"/>
      <c r="K10" s="41">
        <f t="shared" si="1"/>
        <v>0</v>
      </c>
    </row>
    <row r="11" spans="2:11" ht="72" x14ac:dyDescent="0.25">
      <c r="B11" s="38">
        <v>8</v>
      </c>
      <c r="C11" s="23" t="s">
        <v>14</v>
      </c>
      <c r="D11" s="24" t="s">
        <v>48</v>
      </c>
      <c r="E11" s="25" t="s">
        <v>9</v>
      </c>
      <c r="F11" s="25">
        <v>10</v>
      </c>
      <c r="G11" s="25"/>
      <c r="H11" s="25"/>
      <c r="I11" s="40">
        <f t="shared" si="0"/>
        <v>0</v>
      </c>
      <c r="J11" s="41"/>
      <c r="K11" s="41">
        <f t="shared" si="1"/>
        <v>0</v>
      </c>
    </row>
    <row r="12" spans="2:11" ht="60" x14ac:dyDescent="0.25">
      <c r="B12" s="38">
        <v>9</v>
      </c>
      <c r="C12" s="23" t="s">
        <v>15</v>
      </c>
      <c r="D12" s="24" t="s">
        <v>49</v>
      </c>
      <c r="E12" s="25" t="s">
        <v>9</v>
      </c>
      <c r="F12" s="25">
        <v>320</v>
      </c>
      <c r="G12" s="25"/>
      <c r="H12" s="25"/>
      <c r="I12" s="40">
        <f t="shared" si="0"/>
        <v>0</v>
      </c>
      <c r="J12" s="41"/>
      <c r="K12" s="41">
        <f t="shared" si="1"/>
        <v>0</v>
      </c>
    </row>
    <row r="13" spans="2:11" ht="60" x14ac:dyDescent="0.25">
      <c r="B13" s="38">
        <v>10</v>
      </c>
      <c r="C13" s="23" t="s">
        <v>15</v>
      </c>
      <c r="D13" s="24" t="s">
        <v>50</v>
      </c>
      <c r="E13" s="25" t="s">
        <v>9</v>
      </c>
      <c r="F13" s="25">
        <v>200</v>
      </c>
      <c r="G13" s="25"/>
      <c r="H13" s="25"/>
      <c r="I13" s="40">
        <f t="shared" si="0"/>
        <v>0</v>
      </c>
      <c r="J13" s="41"/>
      <c r="K13" s="41">
        <f t="shared" si="1"/>
        <v>0</v>
      </c>
    </row>
    <row r="14" spans="2:11" ht="60" x14ac:dyDescent="0.25">
      <c r="B14" s="38">
        <v>11</v>
      </c>
      <c r="C14" s="23" t="s">
        <v>15</v>
      </c>
      <c r="D14" s="24" t="s">
        <v>79</v>
      </c>
      <c r="E14" s="25" t="s">
        <v>9</v>
      </c>
      <c r="F14" s="25">
        <v>200</v>
      </c>
      <c r="G14" s="25"/>
      <c r="H14" s="25"/>
      <c r="I14" s="40">
        <f t="shared" si="0"/>
        <v>0</v>
      </c>
      <c r="J14" s="41"/>
      <c r="K14" s="41">
        <f t="shared" si="1"/>
        <v>0</v>
      </c>
    </row>
    <row r="15" spans="2:11" ht="60" x14ac:dyDescent="0.25">
      <c r="B15" s="38">
        <v>12</v>
      </c>
      <c r="C15" s="23" t="s">
        <v>15</v>
      </c>
      <c r="D15" s="24" t="s">
        <v>78</v>
      </c>
      <c r="E15" s="25" t="s">
        <v>9</v>
      </c>
      <c r="F15" s="25">
        <v>75</v>
      </c>
      <c r="G15" s="25"/>
      <c r="H15" s="25"/>
      <c r="I15" s="40">
        <f t="shared" si="0"/>
        <v>0</v>
      </c>
      <c r="J15" s="41"/>
      <c r="K15" s="41">
        <f t="shared" si="1"/>
        <v>0</v>
      </c>
    </row>
    <row r="16" spans="2:11" ht="60" x14ac:dyDescent="0.25">
      <c r="B16" s="38">
        <v>13</v>
      </c>
      <c r="C16" s="23" t="s">
        <v>16</v>
      </c>
      <c r="D16" s="24" t="s">
        <v>51</v>
      </c>
      <c r="E16" s="25" t="s">
        <v>9</v>
      </c>
      <c r="F16" s="25">
        <v>7</v>
      </c>
      <c r="G16" s="25"/>
      <c r="H16" s="25"/>
      <c r="I16" s="40">
        <f t="shared" si="0"/>
        <v>0</v>
      </c>
      <c r="J16" s="41"/>
      <c r="K16" s="41">
        <f t="shared" si="1"/>
        <v>0</v>
      </c>
    </row>
    <row r="17" spans="2:11" ht="60" x14ac:dyDescent="0.25">
      <c r="B17" s="38">
        <v>14</v>
      </c>
      <c r="C17" s="23" t="s">
        <v>16</v>
      </c>
      <c r="D17" s="24" t="s">
        <v>52</v>
      </c>
      <c r="E17" s="25" t="s">
        <v>11</v>
      </c>
      <c r="F17" s="25">
        <v>2</v>
      </c>
      <c r="G17" s="25"/>
      <c r="H17" s="25"/>
      <c r="I17" s="40">
        <f t="shared" si="0"/>
        <v>0</v>
      </c>
      <c r="J17" s="41"/>
      <c r="K17" s="41">
        <f t="shared" si="1"/>
        <v>0</v>
      </c>
    </row>
    <row r="18" spans="2:11" ht="60" x14ac:dyDescent="0.25">
      <c r="B18" s="38">
        <v>15</v>
      </c>
      <c r="C18" s="23" t="s">
        <v>16</v>
      </c>
      <c r="D18" s="24" t="s">
        <v>53</v>
      </c>
      <c r="E18" s="25" t="s">
        <v>11</v>
      </c>
      <c r="F18" s="25">
        <v>7</v>
      </c>
      <c r="G18" s="25"/>
      <c r="H18" s="25"/>
      <c r="I18" s="40">
        <f t="shared" si="0"/>
        <v>0</v>
      </c>
      <c r="J18" s="41"/>
      <c r="K18" s="41">
        <f t="shared" si="1"/>
        <v>0</v>
      </c>
    </row>
    <row r="19" spans="2:11" ht="60" x14ac:dyDescent="0.25">
      <c r="B19" s="38">
        <v>16</v>
      </c>
      <c r="C19" s="23" t="s">
        <v>17</v>
      </c>
      <c r="D19" s="24" t="s">
        <v>106</v>
      </c>
      <c r="E19" s="25" t="s">
        <v>80</v>
      </c>
      <c r="F19" s="25">
        <v>245</v>
      </c>
      <c r="G19" s="25"/>
      <c r="H19" s="25"/>
      <c r="I19" s="40">
        <f t="shared" si="0"/>
        <v>0</v>
      </c>
      <c r="J19" s="41"/>
      <c r="K19" s="41">
        <f t="shared" si="1"/>
        <v>0</v>
      </c>
    </row>
    <row r="20" spans="2:11" ht="60" x14ac:dyDescent="0.25">
      <c r="B20" s="38">
        <v>17</v>
      </c>
      <c r="C20" s="23" t="s">
        <v>17</v>
      </c>
      <c r="D20" s="24" t="s">
        <v>105</v>
      </c>
      <c r="E20" s="25" t="s">
        <v>80</v>
      </c>
      <c r="F20" s="25">
        <v>120</v>
      </c>
      <c r="G20" s="25"/>
      <c r="H20" s="25"/>
      <c r="I20" s="40">
        <f t="shared" si="0"/>
        <v>0</v>
      </c>
      <c r="J20" s="41"/>
      <c r="K20" s="41">
        <f t="shared" si="1"/>
        <v>0</v>
      </c>
    </row>
    <row r="21" spans="2:11" ht="72" x14ac:dyDescent="0.25">
      <c r="B21" s="38">
        <v>18</v>
      </c>
      <c r="C21" s="23" t="s">
        <v>18</v>
      </c>
      <c r="D21" s="24" t="s">
        <v>104</v>
      </c>
      <c r="E21" s="25" t="s">
        <v>80</v>
      </c>
      <c r="F21" s="25">
        <v>470</v>
      </c>
      <c r="G21" s="25"/>
      <c r="H21" s="25"/>
      <c r="I21" s="40">
        <f t="shared" si="0"/>
        <v>0</v>
      </c>
      <c r="J21" s="41"/>
      <c r="K21" s="41">
        <f t="shared" si="1"/>
        <v>0</v>
      </c>
    </row>
    <row r="22" spans="2:11" ht="72" x14ac:dyDescent="0.25">
      <c r="B22" s="38">
        <v>19</v>
      </c>
      <c r="C22" s="23" t="s">
        <v>18</v>
      </c>
      <c r="D22" s="24" t="s">
        <v>103</v>
      </c>
      <c r="E22" s="25" t="s">
        <v>80</v>
      </c>
      <c r="F22" s="25">
        <v>492</v>
      </c>
      <c r="G22" s="25"/>
      <c r="H22" s="25"/>
      <c r="I22" s="40">
        <f t="shared" si="0"/>
        <v>0</v>
      </c>
      <c r="J22" s="41"/>
      <c r="K22" s="41">
        <f t="shared" si="1"/>
        <v>0</v>
      </c>
    </row>
    <row r="23" spans="2:11" ht="72" x14ac:dyDescent="0.25">
      <c r="B23" s="38">
        <v>20</v>
      </c>
      <c r="C23" s="23" t="s">
        <v>18</v>
      </c>
      <c r="D23" s="24" t="s">
        <v>102</v>
      </c>
      <c r="E23" s="25" t="s">
        <v>80</v>
      </c>
      <c r="F23" s="25">
        <v>381</v>
      </c>
      <c r="G23" s="25"/>
      <c r="H23" s="25"/>
      <c r="I23" s="40">
        <f t="shared" si="0"/>
        <v>0</v>
      </c>
      <c r="J23" s="41"/>
      <c r="K23" s="41">
        <f t="shared" si="1"/>
        <v>0</v>
      </c>
    </row>
    <row r="24" spans="2:11" ht="72" x14ac:dyDescent="0.25">
      <c r="B24" s="38">
        <v>21</v>
      </c>
      <c r="C24" s="23" t="s">
        <v>18</v>
      </c>
      <c r="D24" s="24" t="s">
        <v>101</v>
      </c>
      <c r="E24" s="25" t="s">
        <v>80</v>
      </c>
      <c r="F24" s="25">
        <v>131</v>
      </c>
      <c r="G24" s="25"/>
      <c r="H24" s="25"/>
      <c r="I24" s="40">
        <f t="shared" si="0"/>
        <v>0</v>
      </c>
      <c r="J24" s="41"/>
      <c r="K24" s="41">
        <f t="shared" si="1"/>
        <v>0</v>
      </c>
    </row>
    <row r="25" spans="2:11" ht="72" x14ac:dyDescent="0.25">
      <c r="B25" s="38">
        <v>22</v>
      </c>
      <c r="C25" s="23" t="s">
        <v>18</v>
      </c>
      <c r="D25" s="24" t="s">
        <v>100</v>
      </c>
      <c r="E25" s="25" t="s">
        <v>80</v>
      </c>
      <c r="F25" s="25">
        <v>12</v>
      </c>
      <c r="G25" s="25"/>
      <c r="H25" s="25"/>
      <c r="I25" s="40">
        <f t="shared" si="0"/>
        <v>0</v>
      </c>
      <c r="J25" s="41"/>
      <c r="K25" s="41">
        <f t="shared" si="1"/>
        <v>0</v>
      </c>
    </row>
    <row r="26" spans="2:11" ht="72" x14ac:dyDescent="0.25">
      <c r="B26" s="38">
        <v>23</v>
      </c>
      <c r="C26" s="39" t="s">
        <v>18</v>
      </c>
      <c r="D26" s="24" t="s">
        <v>82</v>
      </c>
      <c r="E26" s="25" t="s">
        <v>80</v>
      </c>
      <c r="F26" s="25">
        <v>32</v>
      </c>
      <c r="G26" s="25"/>
      <c r="H26" s="25"/>
      <c r="I26" s="40">
        <f t="shared" si="0"/>
        <v>0</v>
      </c>
      <c r="J26" s="41"/>
      <c r="K26" s="41">
        <f t="shared" si="1"/>
        <v>0</v>
      </c>
    </row>
    <row r="27" spans="2:11" ht="72" x14ac:dyDescent="0.25">
      <c r="B27" s="38">
        <v>24</v>
      </c>
      <c r="C27" s="23" t="s">
        <v>19</v>
      </c>
      <c r="D27" s="24" t="s">
        <v>54</v>
      </c>
      <c r="E27" s="25" t="s">
        <v>80</v>
      </c>
      <c r="F27" s="25">
        <v>19</v>
      </c>
      <c r="G27" s="25"/>
      <c r="H27" s="25"/>
      <c r="I27" s="40">
        <f t="shared" si="0"/>
        <v>0</v>
      </c>
      <c r="J27" s="41"/>
      <c r="K27" s="41">
        <f t="shared" si="1"/>
        <v>0</v>
      </c>
    </row>
    <row r="28" spans="2:11" ht="72" x14ac:dyDescent="0.25">
      <c r="B28" s="38">
        <v>25</v>
      </c>
      <c r="C28" s="23" t="s">
        <v>20</v>
      </c>
      <c r="D28" s="24" t="s">
        <v>99</v>
      </c>
      <c r="E28" s="25" t="s">
        <v>81</v>
      </c>
      <c r="F28" s="25">
        <v>100</v>
      </c>
      <c r="G28" s="25"/>
      <c r="H28" s="25"/>
      <c r="I28" s="40">
        <f t="shared" si="0"/>
        <v>0</v>
      </c>
      <c r="J28" s="41"/>
      <c r="K28" s="41">
        <f t="shared" si="1"/>
        <v>0</v>
      </c>
    </row>
    <row r="29" spans="2:11" ht="84" x14ac:dyDescent="0.25">
      <c r="B29" s="38">
        <v>26</v>
      </c>
      <c r="C29" s="23" t="s">
        <v>21</v>
      </c>
      <c r="D29" s="24" t="s">
        <v>98</v>
      </c>
      <c r="E29" s="25" t="s">
        <v>80</v>
      </c>
      <c r="F29" s="25">
        <v>30</v>
      </c>
      <c r="G29" s="25"/>
      <c r="H29" s="25"/>
      <c r="I29" s="40">
        <f t="shared" si="0"/>
        <v>0</v>
      </c>
      <c r="J29" s="41"/>
      <c r="K29" s="41">
        <f t="shared" si="1"/>
        <v>0</v>
      </c>
    </row>
    <row r="30" spans="2:11" ht="84" x14ac:dyDescent="0.25">
      <c r="B30" s="38">
        <v>27</v>
      </c>
      <c r="C30" s="23" t="s">
        <v>21</v>
      </c>
      <c r="D30" s="24" t="s">
        <v>97</v>
      </c>
      <c r="E30" s="25" t="s">
        <v>80</v>
      </c>
      <c r="F30" s="25">
        <v>34</v>
      </c>
      <c r="G30" s="25"/>
      <c r="H30" s="25"/>
      <c r="I30" s="40">
        <f t="shared" si="0"/>
        <v>0</v>
      </c>
      <c r="J30" s="41"/>
      <c r="K30" s="41">
        <f t="shared" si="1"/>
        <v>0</v>
      </c>
    </row>
    <row r="31" spans="2:11" ht="84" x14ac:dyDescent="0.25">
      <c r="B31" s="38">
        <v>28</v>
      </c>
      <c r="C31" s="23" t="s">
        <v>21</v>
      </c>
      <c r="D31" s="24" t="s">
        <v>128</v>
      </c>
      <c r="E31" s="25" t="s">
        <v>80</v>
      </c>
      <c r="F31" s="25">
        <v>30</v>
      </c>
      <c r="G31" s="25"/>
      <c r="H31" s="25"/>
      <c r="I31" s="40">
        <f t="shared" si="0"/>
        <v>0</v>
      </c>
      <c r="J31" s="41"/>
      <c r="K31" s="41">
        <f t="shared" si="1"/>
        <v>0</v>
      </c>
    </row>
    <row r="32" spans="2:11" ht="72" x14ac:dyDescent="0.25">
      <c r="B32" s="38">
        <v>29</v>
      </c>
      <c r="C32" s="23" t="s">
        <v>22</v>
      </c>
      <c r="D32" s="24" t="s">
        <v>96</v>
      </c>
      <c r="E32" s="25" t="s">
        <v>80</v>
      </c>
      <c r="F32" s="25">
        <v>91</v>
      </c>
      <c r="G32" s="25"/>
      <c r="H32" s="25"/>
      <c r="I32" s="40">
        <f t="shared" si="0"/>
        <v>0</v>
      </c>
      <c r="J32" s="41"/>
      <c r="K32" s="41">
        <f t="shared" si="1"/>
        <v>0</v>
      </c>
    </row>
    <row r="33" spans="2:11" ht="72" x14ac:dyDescent="0.25">
      <c r="B33" s="38">
        <v>30</v>
      </c>
      <c r="C33" s="23" t="s">
        <v>22</v>
      </c>
      <c r="D33" s="24" t="s">
        <v>95</v>
      </c>
      <c r="E33" s="25" t="s">
        <v>80</v>
      </c>
      <c r="F33" s="25">
        <v>5</v>
      </c>
      <c r="G33" s="25"/>
      <c r="H33" s="25"/>
      <c r="I33" s="40">
        <f t="shared" si="0"/>
        <v>0</v>
      </c>
      <c r="J33" s="41"/>
      <c r="K33" s="41">
        <f t="shared" si="1"/>
        <v>0</v>
      </c>
    </row>
    <row r="34" spans="2:11" ht="72" x14ac:dyDescent="0.25">
      <c r="B34" s="38">
        <v>31</v>
      </c>
      <c r="C34" s="23" t="s">
        <v>22</v>
      </c>
      <c r="D34" s="24" t="s">
        <v>94</v>
      </c>
      <c r="E34" s="25" t="s">
        <v>80</v>
      </c>
      <c r="F34" s="25">
        <v>4</v>
      </c>
      <c r="G34" s="25"/>
      <c r="H34" s="25"/>
      <c r="I34" s="40">
        <f t="shared" si="0"/>
        <v>0</v>
      </c>
      <c r="J34" s="41"/>
      <c r="K34" s="41">
        <f t="shared" si="1"/>
        <v>0</v>
      </c>
    </row>
    <row r="35" spans="2:11" ht="72" x14ac:dyDescent="0.25">
      <c r="B35" s="38">
        <v>32</v>
      </c>
      <c r="C35" s="23" t="s">
        <v>22</v>
      </c>
      <c r="D35" s="24" t="s">
        <v>93</v>
      </c>
      <c r="E35" s="25" t="s">
        <v>80</v>
      </c>
      <c r="F35" s="25">
        <v>3</v>
      </c>
      <c r="G35" s="25"/>
      <c r="H35" s="25"/>
      <c r="I35" s="40">
        <f t="shared" si="0"/>
        <v>0</v>
      </c>
      <c r="J35" s="41"/>
      <c r="K35" s="41">
        <f t="shared" si="1"/>
        <v>0</v>
      </c>
    </row>
    <row r="36" spans="2:11" ht="72" x14ac:dyDescent="0.25">
      <c r="B36" s="38">
        <v>33</v>
      </c>
      <c r="C36" s="23" t="s">
        <v>23</v>
      </c>
      <c r="D36" s="24" t="s">
        <v>92</v>
      </c>
      <c r="E36" s="25" t="s">
        <v>83</v>
      </c>
      <c r="F36" s="25">
        <v>271</v>
      </c>
      <c r="G36" s="25"/>
      <c r="H36" s="25"/>
      <c r="I36" s="40">
        <f t="shared" si="0"/>
        <v>0</v>
      </c>
      <c r="J36" s="41"/>
      <c r="K36" s="41">
        <f t="shared" si="1"/>
        <v>0</v>
      </c>
    </row>
    <row r="37" spans="2:11" ht="72" x14ac:dyDescent="0.25">
      <c r="B37" s="38">
        <v>34</v>
      </c>
      <c r="C37" s="23" t="s">
        <v>24</v>
      </c>
      <c r="D37" s="24" t="s">
        <v>91</v>
      </c>
      <c r="E37" s="25" t="s">
        <v>81</v>
      </c>
      <c r="F37" s="25">
        <v>1600</v>
      </c>
      <c r="G37" s="25"/>
      <c r="H37" s="25"/>
      <c r="I37" s="40">
        <f t="shared" si="0"/>
        <v>0</v>
      </c>
      <c r="J37" s="41"/>
      <c r="K37" s="41">
        <f t="shared" si="1"/>
        <v>0</v>
      </c>
    </row>
    <row r="38" spans="2:11" ht="72" x14ac:dyDescent="0.25">
      <c r="B38" s="38">
        <v>35</v>
      </c>
      <c r="C38" s="23" t="s">
        <v>24</v>
      </c>
      <c r="D38" s="24" t="s">
        <v>90</v>
      </c>
      <c r="E38" s="25" t="s">
        <v>81</v>
      </c>
      <c r="F38" s="25">
        <v>2500</v>
      </c>
      <c r="G38" s="25"/>
      <c r="H38" s="25"/>
      <c r="I38" s="40">
        <f t="shared" si="0"/>
        <v>0</v>
      </c>
      <c r="J38" s="41"/>
      <c r="K38" s="41">
        <f t="shared" si="1"/>
        <v>0</v>
      </c>
    </row>
    <row r="39" spans="2:11" ht="72" x14ac:dyDescent="0.25">
      <c r="B39" s="38">
        <v>36</v>
      </c>
      <c r="C39" s="23" t="s">
        <v>24</v>
      </c>
      <c r="D39" s="24" t="s">
        <v>89</v>
      </c>
      <c r="E39" s="25" t="s">
        <v>81</v>
      </c>
      <c r="F39" s="25">
        <v>240</v>
      </c>
      <c r="G39" s="25"/>
      <c r="H39" s="25"/>
      <c r="I39" s="40">
        <f t="shared" si="0"/>
        <v>0</v>
      </c>
      <c r="J39" s="41"/>
      <c r="K39" s="41">
        <f t="shared" si="1"/>
        <v>0</v>
      </c>
    </row>
    <row r="40" spans="2:11" ht="72" x14ac:dyDescent="0.25">
      <c r="B40" s="38">
        <v>37</v>
      </c>
      <c r="C40" s="23" t="s">
        <v>25</v>
      </c>
      <c r="D40" s="24" t="s">
        <v>55</v>
      </c>
      <c r="E40" s="25" t="s">
        <v>84</v>
      </c>
      <c r="F40" s="25">
        <v>100</v>
      </c>
      <c r="G40" s="25"/>
      <c r="H40" s="25"/>
      <c r="I40" s="40">
        <f t="shared" si="0"/>
        <v>0</v>
      </c>
      <c r="J40" s="41"/>
      <c r="K40" s="41">
        <f t="shared" si="1"/>
        <v>0</v>
      </c>
    </row>
    <row r="41" spans="2:11" ht="72" x14ac:dyDescent="0.25">
      <c r="B41" s="38">
        <v>38</v>
      </c>
      <c r="C41" s="23" t="s">
        <v>25</v>
      </c>
      <c r="D41" s="24" t="s">
        <v>55</v>
      </c>
      <c r="E41" s="25" t="s">
        <v>85</v>
      </c>
      <c r="F41" s="25">
        <v>100</v>
      </c>
      <c r="G41" s="25"/>
      <c r="H41" s="25"/>
      <c r="I41" s="40">
        <f t="shared" si="0"/>
        <v>0</v>
      </c>
      <c r="J41" s="41"/>
      <c r="K41" s="41">
        <f t="shared" si="1"/>
        <v>0</v>
      </c>
    </row>
    <row r="42" spans="2:11" ht="72" x14ac:dyDescent="0.25">
      <c r="B42" s="38">
        <v>39</v>
      </c>
      <c r="C42" s="23" t="s">
        <v>25</v>
      </c>
      <c r="D42" s="24" t="s">
        <v>55</v>
      </c>
      <c r="E42" s="25" t="s">
        <v>86</v>
      </c>
      <c r="F42" s="25">
        <v>100</v>
      </c>
      <c r="G42" s="25"/>
      <c r="H42" s="25"/>
      <c r="I42" s="40">
        <f t="shared" si="0"/>
        <v>0</v>
      </c>
      <c r="J42" s="41"/>
      <c r="K42" s="41">
        <f t="shared" si="1"/>
        <v>0</v>
      </c>
    </row>
    <row r="43" spans="2:11" ht="72" x14ac:dyDescent="0.25">
      <c r="B43" s="38">
        <v>40</v>
      </c>
      <c r="C43" s="23" t="s">
        <v>25</v>
      </c>
      <c r="D43" s="24" t="s">
        <v>55</v>
      </c>
      <c r="E43" s="25" t="s">
        <v>87</v>
      </c>
      <c r="F43" s="25">
        <v>100</v>
      </c>
      <c r="G43" s="25"/>
      <c r="H43" s="25"/>
      <c r="I43" s="40">
        <f t="shared" si="0"/>
        <v>0</v>
      </c>
      <c r="J43" s="41"/>
      <c r="K43" s="41">
        <f t="shared" si="1"/>
        <v>0</v>
      </c>
    </row>
    <row r="44" spans="2:11" ht="84" x14ac:dyDescent="0.25">
      <c r="B44" s="38">
        <v>41</v>
      </c>
      <c r="C44" s="23" t="s">
        <v>26</v>
      </c>
      <c r="D44" s="24" t="s">
        <v>56</v>
      </c>
      <c r="E44" s="25" t="s">
        <v>88</v>
      </c>
      <c r="F44" s="25">
        <v>65</v>
      </c>
      <c r="G44" s="25"/>
      <c r="H44" s="25"/>
      <c r="I44" s="40">
        <f t="shared" si="0"/>
        <v>0</v>
      </c>
      <c r="J44" s="41"/>
      <c r="K44" s="41">
        <f t="shared" si="1"/>
        <v>0</v>
      </c>
    </row>
    <row r="45" spans="2:11" ht="84" x14ac:dyDescent="0.25">
      <c r="B45" s="38">
        <v>42</v>
      </c>
      <c r="C45" s="23" t="s">
        <v>26</v>
      </c>
      <c r="D45" s="24" t="s">
        <v>57</v>
      </c>
      <c r="E45" s="25" t="s">
        <v>80</v>
      </c>
      <c r="F45" s="25">
        <v>188</v>
      </c>
      <c r="G45" s="25"/>
      <c r="H45" s="25"/>
      <c r="I45" s="40">
        <f t="shared" si="0"/>
        <v>0</v>
      </c>
      <c r="J45" s="41"/>
      <c r="K45" s="41">
        <f t="shared" si="1"/>
        <v>0</v>
      </c>
    </row>
    <row r="46" spans="2:11" ht="84" x14ac:dyDescent="0.25">
      <c r="B46" s="38">
        <v>43</v>
      </c>
      <c r="C46" s="23" t="s">
        <v>26</v>
      </c>
      <c r="D46" s="24" t="s">
        <v>58</v>
      </c>
      <c r="E46" s="25" t="s">
        <v>80</v>
      </c>
      <c r="F46" s="25">
        <v>311</v>
      </c>
      <c r="G46" s="25"/>
      <c r="H46" s="25"/>
      <c r="I46" s="40">
        <f t="shared" si="0"/>
        <v>0</v>
      </c>
      <c r="J46" s="41"/>
      <c r="K46" s="41">
        <f t="shared" si="1"/>
        <v>0</v>
      </c>
    </row>
    <row r="47" spans="2:11" ht="84" x14ac:dyDescent="0.25">
      <c r="B47" s="38">
        <v>44</v>
      </c>
      <c r="C47" s="23" t="s">
        <v>26</v>
      </c>
      <c r="D47" s="24" t="s">
        <v>59</v>
      </c>
      <c r="E47" s="25" t="s">
        <v>80</v>
      </c>
      <c r="F47" s="25">
        <v>135</v>
      </c>
      <c r="G47" s="25"/>
      <c r="H47" s="25"/>
      <c r="I47" s="40">
        <f t="shared" si="0"/>
        <v>0</v>
      </c>
      <c r="J47" s="41"/>
      <c r="K47" s="41">
        <f t="shared" si="1"/>
        <v>0</v>
      </c>
    </row>
    <row r="48" spans="2:11" ht="84" x14ac:dyDescent="0.25">
      <c r="B48" s="38">
        <v>45</v>
      </c>
      <c r="C48" s="23" t="s">
        <v>26</v>
      </c>
      <c r="D48" s="24" t="s">
        <v>60</v>
      </c>
      <c r="E48" s="25" t="s">
        <v>80</v>
      </c>
      <c r="F48" s="25">
        <v>25</v>
      </c>
      <c r="G48" s="25"/>
      <c r="H48" s="25"/>
      <c r="I48" s="40">
        <f t="shared" si="0"/>
        <v>0</v>
      </c>
      <c r="J48" s="41"/>
      <c r="K48" s="41">
        <f t="shared" si="1"/>
        <v>0</v>
      </c>
    </row>
    <row r="49" spans="2:11" ht="84" x14ac:dyDescent="0.25">
      <c r="B49" s="38">
        <v>46</v>
      </c>
      <c r="C49" s="23" t="s">
        <v>26</v>
      </c>
      <c r="D49" s="24" t="s">
        <v>61</v>
      </c>
      <c r="E49" s="25" t="s">
        <v>80</v>
      </c>
      <c r="F49" s="25">
        <v>8</v>
      </c>
      <c r="G49" s="25"/>
      <c r="H49" s="25"/>
      <c r="I49" s="40">
        <f t="shared" si="0"/>
        <v>0</v>
      </c>
      <c r="J49" s="41"/>
      <c r="K49" s="41">
        <f t="shared" si="1"/>
        <v>0</v>
      </c>
    </row>
    <row r="50" spans="2:11" ht="84" x14ac:dyDescent="0.25">
      <c r="B50" s="38">
        <v>47</v>
      </c>
      <c r="C50" s="23" t="s">
        <v>27</v>
      </c>
      <c r="D50" s="24" t="s">
        <v>62</v>
      </c>
      <c r="E50" s="25" t="s">
        <v>80</v>
      </c>
      <c r="F50" s="25">
        <v>23</v>
      </c>
      <c r="G50" s="25"/>
      <c r="H50" s="25"/>
      <c r="I50" s="40">
        <f t="shared" si="0"/>
        <v>0</v>
      </c>
      <c r="J50" s="41"/>
      <c r="K50" s="41">
        <f t="shared" si="1"/>
        <v>0</v>
      </c>
    </row>
    <row r="51" spans="2:11" ht="84" x14ac:dyDescent="0.25">
      <c r="B51" s="38">
        <v>48</v>
      </c>
      <c r="C51" s="23" t="s">
        <v>27</v>
      </c>
      <c r="D51" s="24" t="s">
        <v>63</v>
      </c>
      <c r="E51" s="25" t="s">
        <v>80</v>
      </c>
      <c r="F51" s="25">
        <v>85</v>
      </c>
      <c r="G51" s="25"/>
      <c r="H51" s="25"/>
      <c r="I51" s="40">
        <f t="shared" si="0"/>
        <v>0</v>
      </c>
      <c r="J51" s="41"/>
      <c r="K51" s="41">
        <f t="shared" si="1"/>
        <v>0</v>
      </c>
    </row>
    <row r="52" spans="2:11" ht="84" x14ac:dyDescent="0.25">
      <c r="B52" s="38">
        <v>49</v>
      </c>
      <c r="C52" s="23" t="s">
        <v>27</v>
      </c>
      <c r="D52" s="24" t="s">
        <v>64</v>
      </c>
      <c r="E52" s="25" t="s">
        <v>80</v>
      </c>
      <c r="F52" s="25">
        <v>65</v>
      </c>
      <c r="G52" s="25"/>
      <c r="H52" s="25"/>
      <c r="I52" s="40">
        <f t="shared" si="0"/>
        <v>0</v>
      </c>
      <c r="J52" s="41"/>
      <c r="K52" s="41">
        <f t="shared" si="1"/>
        <v>0</v>
      </c>
    </row>
    <row r="53" spans="2:11" ht="84" x14ac:dyDescent="0.25">
      <c r="B53" s="38">
        <v>50</v>
      </c>
      <c r="C53" s="23" t="s">
        <v>27</v>
      </c>
      <c r="D53" s="24" t="s">
        <v>65</v>
      </c>
      <c r="E53" s="25" t="s">
        <v>80</v>
      </c>
      <c r="F53" s="25">
        <v>26</v>
      </c>
      <c r="G53" s="25"/>
      <c r="H53" s="25"/>
      <c r="I53" s="40">
        <f t="shared" si="0"/>
        <v>0</v>
      </c>
      <c r="J53" s="41"/>
      <c r="K53" s="41">
        <f t="shared" si="1"/>
        <v>0</v>
      </c>
    </row>
    <row r="54" spans="2:11" ht="84" x14ac:dyDescent="0.25">
      <c r="B54" s="38">
        <v>51</v>
      </c>
      <c r="C54" s="23" t="s">
        <v>27</v>
      </c>
      <c r="D54" s="24" t="s">
        <v>66</v>
      </c>
      <c r="E54" s="25" t="s">
        <v>80</v>
      </c>
      <c r="F54" s="25">
        <v>16</v>
      </c>
      <c r="G54" s="25"/>
      <c r="H54" s="25"/>
      <c r="I54" s="40">
        <f t="shared" si="0"/>
        <v>0</v>
      </c>
      <c r="J54" s="41"/>
      <c r="K54" s="41">
        <f t="shared" si="1"/>
        <v>0</v>
      </c>
    </row>
    <row r="55" spans="2:11" ht="84" x14ac:dyDescent="0.25">
      <c r="B55" s="38">
        <v>52</v>
      </c>
      <c r="C55" s="23" t="s">
        <v>27</v>
      </c>
      <c r="D55" s="24" t="s">
        <v>67</v>
      </c>
      <c r="E55" s="25" t="s">
        <v>80</v>
      </c>
      <c r="F55" s="25">
        <v>27</v>
      </c>
      <c r="G55" s="25"/>
      <c r="H55" s="25"/>
      <c r="I55" s="40">
        <f t="shared" si="0"/>
        <v>0</v>
      </c>
      <c r="J55" s="41"/>
      <c r="K55" s="41">
        <f t="shared" si="1"/>
        <v>0</v>
      </c>
    </row>
    <row r="56" spans="2:11" ht="144" x14ac:dyDescent="0.25">
      <c r="B56" s="38">
        <v>53</v>
      </c>
      <c r="C56" s="23" t="s">
        <v>28</v>
      </c>
      <c r="D56" s="24" t="s">
        <v>68</v>
      </c>
      <c r="E56" s="25" t="s">
        <v>80</v>
      </c>
      <c r="F56" s="25">
        <v>56</v>
      </c>
      <c r="G56" s="25"/>
      <c r="H56" s="25"/>
      <c r="I56" s="40">
        <f t="shared" si="0"/>
        <v>0</v>
      </c>
      <c r="J56" s="41"/>
      <c r="K56" s="41">
        <f t="shared" si="1"/>
        <v>0</v>
      </c>
    </row>
    <row r="57" spans="2:11" ht="144" x14ac:dyDescent="0.25">
      <c r="B57" s="38">
        <v>54</v>
      </c>
      <c r="C57" s="23" t="s">
        <v>29</v>
      </c>
      <c r="D57" s="24" t="s">
        <v>69</v>
      </c>
      <c r="E57" s="25" t="s">
        <v>80</v>
      </c>
      <c r="F57" s="25">
        <v>18</v>
      </c>
      <c r="G57" s="25"/>
      <c r="H57" s="25"/>
      <c r="I57" s="40">
        <f t="shared" si="0"/>
        <v>0</v>
      </c>
      <c r="J57" s="41"/>
      <c r="K57" s="41">
        <f t="shared" si="1"/>
        <v>0</v>
      </c>
    </row>
    <row r="58" spans="2:11" ht="96" x14ac:dyDescent="0.25">
      <c r="B58" s="38">
        <v>55</v>
      </c>
      <c r="C58" s="23" t="s">
        <v>30</v>
      </c>
      <c r="D58" s="24" t="s">
        <v>70</v>
      </c>
      <c r="E58" s="25" t="s">
        <v>80</v>
      </c>
      <c r="F58" s="25">
        <v>16</v>
      </c>
      <c r="G58" s="25"/>
      <c r="H58" s="25"/>
      <c r="I58" s="40">
        <f t="shared" si="0"/>
        <v>0</v>
      </c>
      <c r="J58" s="41"/>
      <c r="K58" s="41">
        <f t="shared" si="1"/>
        <v>0</v>
      </c>
    </row>
    <row r="59" spans="2:11" ht="72" x14ac:dyDescent="0.25">
      <c r="B59" s="38">
        <v>56</v>
      </c>
      <c r="C59" s="23" t="s">
        <v>31</v>
      </c>
      <c r="D59" s="24" t="s">
        <v>71</v>
      </c>
      <c r="E59" s="25" t="s">
        <v>80</v>
      </c>
      <c r="F59" s="25">
        <v>2</v>
      </c>
      <c r="G59" s="25"/>
      <c r="H59" s="25"/>
      <c r="I59" s="40">
        <f t="shared" si="0"/>
        <v>0</v>
      </c>
      <c r="J59" s="41"/>
      <c r="K59" s="41">
        <f t="shared" si="1"/>
        <v>0</v>
      </c>
    </row>
    <row r="60" spans="2:11" ht="96" x14ac:dyDescent="0.25">
      <c r="B60" s="38">
        <v>57</v>
      </c>
      <c r="C60" s="23" t="s">
        <v>32</v>
      </c>
      <c r="D60" s="24" t="s">
        <v>72</v>
      </c>
      <c r="E60" s="25" t="s">
        <v>80</v>
      </c>
      <c r="F60" s="25">
        <v>9</v>
      </c>
      <c r="G60" s="25"/>
      <c r="H60" s="25"/>
      <c r="I60" s="40">
        <f t="shared" si="0"/>
        <v>0</v>
      </c>
      <c r="J60" s="41"/>
      <c r="K60" s="41">
        <f t="shared" si="1"/>
        <v>0</v>
      </c>
    </row>
    <row r="61" spans="2:11" ht="96" x14ac:dyDescent="0.25">
      <c r="B61" s="38">
        <v>58</v>
      </c>
      <c r="C61" s="23" t="s">
        <v>32</v>
      </c>
      <c r="D61" s="24" t="s">
        <v>73</v>
      </c>
      <c r="E61" s="25" t="s">
        <v>80</v>
      </c>
      <c r="F61" s="25">
        <v>10</v>
      </c>
      <c r="G61" s="25"/>
      <c r="H61" s="25"/>
      <c r="I61" s="40">
        <f t="shared" si="0"/>
        <v>0</v>
      </c>
      <c r="J61" s="41"/>
      <c r="K61" s="41">
        <f t="shared" si="1"/>
        <v>0</v>
      </c>
    </row>
    <row r="62" spans="2:11" ht="73.8" customHeight="1" x14ac:dyDescent="0.25">
      <c r="B62" s="38">
        <v>59</v>
      </c>
      <c r="C62" s="23" t="s">
        <v>33</v>
      </c>
      <c r="D62" s="24" t="s">
        <v>74</v>
      </c>
      <c r="E62" s="25" t="s">
        <v>81</v>
      </c>
      <c r="F62" s="25">
        <v>1</v>
      </c>
      <c r="G62" s="25"/>
      <c r="H62" s="25"/>
      <c r="I62" s="40">
        <f t="shared" si="0"/>
        <v>0</v>
      </c>
      <c r="J62" s="41"/>
      <c r="K62" s="41">
        <f t="shared" si="1"/>
        <v>0</v>
      </c>
    </row>
    <row r="63" spans="2:11" ht="72" x14ac:dyDescent="0.25">
      <c r="B63" s="38">
        <v>60</v>
      </c>
      <c r="C63" s="23" t="s">
        <v>33</v>
      </c>
      <c r="D63" s="24" t="s">
        <v>75</v>
      </c>
      <c r="E63" s="25" t="s">
        <v>81</v>
      </c>
      <c r="F63" s="25">
        <v>14</v>
      </c>
      <c r="G63" s="25"/>
      <c r="H63" s="25"/>
      <c r="I63" s="40">
        <f t="shared" si="0"/>
        <v>0</v>
      </c>
      <c r="J63" s="41"/>
      <c r="K63" s="41">
        <f t="shared" si="1"/>
        <v>0</v>
      </c>
    </row>
    <row r="64" spans="2:11" ht="72" x14ac:dyDescent="0.25">
      <c r="B64" s="38">
        <v>61</v>
      </c>
      <c r="C64" s="23" t="s">
        <v>33</v>
      </c>
      <c r="D64" s="24" t="s">
        <v>76</v>
      </c>
      <c r="E64" s="25" t="s">
        <v>81</v>
      </c>
      <c r="F64" s="25">
        <v>4</v>
      </c>
      <c r="G64" s="25"/>
      <c r="H64" s="25"/>
      <c r="I64" s="40">
        <f t="shared" si="0"/>
        <v>0</v>
      </c>
      <c r="J64" s="41"/>
      <c r="K64" s="41">
        <f t="shared" si="1"/>
        <v>0</v>
      </c>
    </row>
    <row r="65" spans="2:11" ht="84" x14ac:dyDescent="0.25">
      <c r="B65" s="38">
        <v>62</v>
      </c>
      <c r="C65" s="23" t="s">
        <v>34</v>
      </c>
      <c r="D65" s="24" t="s">
        <v>77</v>
      </c>
      <c r="E65" s="25" t="s">
        <v>81</v>
      </c>
      <c r="F65" s="25">
        <v>1</v>
      </c>
      <c r="G65" s="25"/>
      <c r="H65" s="25"/>
      <c r="I65" s="40">
        <f t="shared" si="0"/>
        <v>0</v>
      </c>
      <c r="J65" s="41"/>
      <c r="K65" s="41">
        <f t="shared" si="1"/>
        <v>0</v>
      </c>
    </row>
    <row r="66" spans="2:11" ht="24.6" thickBot="1" x14ac:dyDescent="0.3">
      <c r="H66" s="19" t="s">
        <v>127</v>
      </c>
      <c r="I66" s="42">
        <f>SUM(I4:I65)</f>
        <v>0</v>
      </c>
      <c r="J66" s="42">
        <f t="shared" ref="J66:K66" si="2">SUM(J4:J65)</f>
        <v>0</v>
      </c>
      <c r="K66" s="42">
        <f t="shared" si="2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CZĘŚĆ I KARTONY</vt:lpstr>
      <vt:lpstr>CZĘŚĆ II OPAKOWANIA I MATERIAŁY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2026-05-20T07:15:31Z</dcterms:modified>
</cp:coreProperties>
</file>