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kobza\Desktop\PZP_admin\Środki czystości\2026\"/>
    </mc:Choice>
  </mc:AlternateContent>
  <bookViews>
    <workbookView xWindow="0" yWindow="0" windowWidth="23040" windowHeight="9072"/>
  </bookViews>
  <sheets>
    <sheet name="Arkusz1" sheetId="1" r:id="rId1"/>
  </sheets>
  <definedNames>
    <definedName name="_Hlk76336455" localSheetId="0">Arkusz1!#REF!</definedName>
    <definedName name="_xlnm.Print_Area" localSheetId="0">Arkusz1!$A$1:$J$56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 r="I9" i="1" s="1"/>
  <c r="G10" i="1"/>
  <c r="I10" i="1" s="1"/>
  <c r="G4" i="1"/>
  <c r="I4" i="1" s="1"/>
  <c r="G5" i="1"/>
  <c r="I5" i="1" s="1"/>
  <c r="G6" i="1"/>
  <c r="I6" i="1" s="1"/>
  <c r="G7" i="1"/>
  <c r="I7" i="1" s="1"/>
  <c r="G8" i="1"/>
  <c r="I8" i="1" s="1"/>
  <c r="G11" i="1"/>
  <c r="I11" i="1" s="1"/>
  <c r="G12" i="1"/>
  <c r="I12" i="1" s="1"/>
  <c r="G13" i="1"/>
  <c r="I13" i="1" s="1"/>
  <c r="G14" i="1"/>
  <c r="I14" i="1" s="1"/>
  <c r="G15" i="1"/>
  <c r="I15" i="1" s="1"/>
  <c r="G16" i="1"/>
  <c r="I16" i="1" s="1"/>
  <c r="G17" i="1"/>
  <c r="I17" i="1" s="1"/>
  <c r="G18" i="1"/>
  <c r="I18" i="1" s="1"/>
  <c r="G19" i="1"/>
  <c r="I19" i="1" s="1"/>
  <c r="G20" i="1"/>
  <c r="I20" i="1" s="1"/>
  <c r="G21" i="1"/>
  <c r="I21" i="1" s="1"/>
  <c r="G22" i="1"/>
  <c r="I22" i="1" s="1"/>
  <c r="G23" i="1"/>
  <c r="I23" i="1" s="1"/>
  <c r="G24" i="1"/>
  <c r="I24" i="1" s="1"/>
  <c r="G25" i="1"/>
  <c r="I25" i="1" s="1"/>
  <c r="G26" i="1"/>
  <c r="I26" i="1" s="1"/>
  <c r="G27" i="1"/>
  <c r="I27" i="1" s="1"/>
  <c r="G28" i="1"/>
  <c r="I28" i="1" s="1"/>
  <c r="G29" i="1"/>
  <c r="I29" i="1" s="1"/>
  <c r="G30" i="1"/>
  <c r="I30" i="1" s="1"/>
  <c r="G31" i="1"/>
  <c r="I31" i="1" s="1"/>
  <c r="G32" i="1"/>
  <c r="I32" i="1" s="1"/>
  <c r="G33" i="1"/>
  <c r="I33" i="1" s="1"/>
  <c r="G34" i="1"/>
  <c r="I34" i="1" s="1"/>
  <c r="G35" i="1"/>
  <c r="I35" i="1" s="1"/>
  <c r="G36" i="1"/>
  <c r="I36" i="1" s="1"/>
  <c r="G37" i="1"/>
  <c r="I37" i="1" s="1"/>
  <c r="G38" i="1"/>
  <c r="I38" i="1" s="1"/>
  <c r="G39" i="1"/>
  <c r="I39" i="1" s="1"/>
  <c r="G40" i="1"/>
  <c r="I40" i="1" s="1"/>
  <c r="G41" i="1"/>
  <c r="I41" i="1" s="1"/>
  <c r="G42" i="1"/>
  <c r="I42" i="1" s="1"/>
  <c r="G43" i="1"/>
  <c r="I43" i="1" s="1"/>
  <c r="G44" i="1"/>
  <c r="I44" i="1" s="1"/>
  <c r="G45" i="1"/>
  <c r="I45" i="1" s="1"/>
  <c r="G46" i="1"/>
  <c r="I46" i="1" s="1"/>
  <c r="G47" i="1"/>
  <c r="I47" i="1" s="1"/>
  <c r="G48" i="1"/>
  <c r="I48" i="1" s="1"/>
  <c r="G49" i="1"/>
  <c r="I49" i="1" s="1"/>
  <c r="G50" i="1"/>
  <c r="I50" i="1" s="1"/>
  <c r="G51" i="1"/>
  <c r="I51" i="1" s="1"/>
  <c r="G52" i="1"/>
  <c r="I52" i="1" s="1"/>
  <c r="G53" i="1"/>
  <c r="I53" i="1" s="1"/>
  <c r="G54" i="1"/>
  <c r="I54" i="1" s="1"/>
  <c r="G55" i="1"/>
  <c r="I55" i="1" s="1"/>
  <c r="G3" i="1" l="1"/>
  <c r="I3" i="1" s="1"/>
  <c r="G56" i="1"/>
  <c r="G57" i="1" l="1"/>
  <c r="I56" i="1"/>
  <c r="I57" i="1" s="1"/>
</calcChain>
</file>

<file path=xl/sharedStrings.xml><?xml version="1.0" encoding="utf-8"?>
<sst xmlns="http://schemas.openxmlformats.org/spreadsheetml/2006/main" count="123" uniqueCount="81">
  <si>
    <t>Lp</t>
  </si>
  <si>
    <t>JEDN. MIARY</t>
  </si>
  <si>
    <t>CENA ZA JEDN. NETTO</t>
  </si>
  <si>
    <t>ŁĄCZNIE NETTO</t>
  </si>
  <si>
    <t>ŁĄCZNIE BRUTTO</t>
  </si>
  <si>
    <t>zgrzewka</t>
  </si>
  <si>
    <t>karton</t>
  </si>
  <si>
    <t>Szt.</t>
  </si>
  <si>
    <t xml:space="preserve">Szt. </t>
  </si>
  <si>
    <t>Płyn o konsystencji przeźroczystego żelu do czyszczenia, wybielania i dezynfekcji umywalek i armatury łazienkowej typu Domestos lub produkt równoważny w opakowaniach nie mniejszych niż 5l,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</si>
  <si>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 xml:space="preserve">Płyn do mycia naczyń  w opakowaniach po 5000 ml. Płyn o dobrych właściwościach myjących oraz wysokiej zdolności do emulgowania tłuszczów, nie pozostawiający zacieków na umytych powierzchniach, nadający połysk, możliwość mycia naczyń zarówno w ciepłej, jak i zimnej wodzie, gęsta konsystencja, delikatny zapach, łagodny dla dłoni. </t>
  </si>
  <si>
    <t>NAZWA, opis oferowanego przedmiotu zamówienia</t>
  </si>
  <si>
    <t>OPIS PRZEDMIOTU ZAMÓWIENIA</t>
  </si>
  <si>
    <t>szt.</t>
  </si>
  <si>
    <t>Płyn o konsystencji przeźroczystego żelu do czyszczenia, wybielania i dezynfekcji umywalek i armatury łazienkowej typu Domestos lub produkt równoważny w opakowaniach 1l,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</si>
  <si>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kpl.</t>
  </si>
  <si>
    <t>opakowanie</t>
  </si>
  <si>
    <t>Zestaw do sprzątania: zmiotka z szufelką + miotła + trzonek 110 cm z tworzywa sztucznego: Skład: PP, włosie PET, drut stalowy; trzonek: stal, PP , wymiar zestawu: 29 cm x 118 cm x 9 cm; Wymiar miotły: 24 cm x 4 cm x 7,5 cm;  Wymiar trzonka: 110 cm x 2,5 cm</t>
  </si>
  <si>
    <t xml:space="preserve">szt. </t>
  </si>
  <si>
    <t>rolek</t>
  </si>
  <si>
    <t>RAZEM</t>
  </si>
  <si>
    <t xml:space="preserve">Środek do czyszczenia zmywarek poj. 250 ml </t>
  </si>
  <si>
    <t>STAWKA VAT</t>
  </si>
  <si>
    <t xml:space="preserve">Wymagania ogólne: </t>
  </si>
  <si>
    <t>1. (*) materiały i środki czystości muszą być wysokiej jakości, bezpieczne dla środowiska i nie mogą zawierać szkodliwych substancji lotnych, jak np. związków chloru, amoniaku, formaldehydu, chloroformu, benzenu i in.</t>
  </si>
  <si>
    <t>Ręczniki składane papierowe szare makulaturowe jednowarstwowe. Karton 4000 listków, Rozmiar listka 21x25 cm, gramtura 35 g/m3, surowiec z atestem PZH</t>
  </si>
  <si>
    <t>Sól do zmywarki 1,5kg, usuwająca zapachy, kamień i lekkie osady</t>
  </si>
  <si>
    <t>Nabłyszczacz do zmywarki 500 ml</t>
  </si>
  <si>
    <t>Teleskopowa szczotka miotełka do kurzu typu papuga</t>
  </si>
  <si>
    <t>Aerozol przeciw kurzowi w sprayu do mebli i innych powierzchni typu: chrom, stal nierdzewna, szkło, lustra, drewno lakierowane, laminowane, tworzywa sztuczne, nie pozostawiający smug i osadów w opakowaniu nie mniejszym niż 400 ml</t>
  </si>
  <si>
    <t>op.</t>
  </si>
  <si>
    <t xml:space="preserve">2. Zamawiający dopuszcza możliwość zaoferowania produktów równoważnych. Zamawiający uzna produkt za równoważny jeśli będzie posiadał cechy nie gorsze niż przedmiot zamówienia. Na Wykonawcy ciąży obowiązek udowodnienia, że proponowany artykuł jest równoważny do wymaganego (wskazanego) przez Zamawiającego. W rozumieniu Zamawiającego, produkt równoważny musi posiadać porównywalne (tj. takie same lub wyższe) cechy użytkowe (np. skuteczność działania, wydajność) oraz cechy fizykochemiczne (np. konsystencja, zapach) jak produkt odpowiedni wymieniony w SWZ. Koszty wykazania, że dany produkt jest równoważny do wskazanego przez Zamawiającego obciążają w całości Wykonawcę. </t>
  </si>
  <si>
    <t>Szacowana ILOŚĆ</t>
  </si>
  <si>
    <t>Płyn do mycia szyb, luster oraz innych powierzchni ze szkła, niezawierający substancji zapachowych, posiada zaświadczenie o braku zastrzeżeń do stosowania w obszarze spożywczym, spełnia normy DIN EN ISO 22088-3:2006-11. Posiada certyfikat Ecolabel, zawiera odnawialne surowce roślinne  - opakowanie 10L (*); pH 9,5</t>
  </si>
  <si>
    <t>Żel do czyszczenia i dezynfekcji toalet o zapachu morskim o skuteczności działania w zabijaniu 99,9% bakterii, usuwający kamień i uporczywe zabrudzenia oraz eliminujący nieprzyjemne zapachy. Opakowaniu typu "DUCK" o pojemności 750 ml.</t>
  </si>
  <si>
    <t>Mleczko do czyszczenia armatury łazienkowej, glazury, powierzchni kuchennych, usuwające uporczywe zabrudzenia, nie rysujące czyszczonych powierzchni,  w opakowaniach nie mniejszych niż 750 ml i nie większych niż 1000 ml, w formie emulsji.</t>
  </si>
  <si>
    <t>Środek eliminujący nieprzyjemne zapachy, wykonany na bazie Etanolu, posiadający nuty zapachowe Lemon Soda, Nuta relaksu, Świeża bryza, Orientalny - oplakowanie 5 l (*)</t>
  </si>
  <si>
    <t>Pasta do podłogi polimerowa samonabłyszcająca opakowanie 5l (*),  do ekologicznej pielęgnacji powierzchni z tworzyw sztucznych, PCV, kamienia, marmuru oraz paneli, podłóg drewnianych i korkowych, posiadająca właściwości antypoślizgowe, do stosowania na schodach, gwarantująca odnawialny połysk i przeciwdziałająca osadzaniu się kurzu. Parametr antypoślizgowości od 0,4 do 0,6 µ, polerowanie nie zmienia właściwości antyposlizgowych. Posiada certyfikat wg DIN 18032. Produkt wolny od soli metalicznych. PH ok.9</t>
  </si>
  <si>
    <t>Środek eliminujący zapachy, butelka 650ml ze spryskiwaczem</t>
  </si>
  <si>
    <t xml:space="preserve">MIODOWA Pasta płynna woskowo-rozpuszczalnikowa zawierająca naturalny wosk pszczeli do konserwacji podłóg i pielęgnacji podłóg z tworzyw sztucznych, poj. 440 ml </t>
  </si>
  <si>
    <t>Miotła uliczna PCV, Długość całkowita: max 188 cm; długość części roboczej: 58 cm, długość najdłuższego włosa: 52 cm, długość najkrótszego włosa: 37 cm</t>
  </si>
  <si>
    <t>Ściereczki nasączone uniwersalne do usuwania kurzu i brudu do różnego rodzaju powierzchni w opakowaniu min. 40 szt.</t>
  </si>
  <si>
    <t>Rękawice nitrylowe niebieskie rozmiar L  karton 100 szt.</t>
  </si>
  <si>
    <t>Rękawice nitrylowe niebieskie rozmiar M karton 100 szt.</t>
  </si>
  <si>
    <t xml:space="preserve">Rękawice nitrylowe niebieskie rozmiar S karton 100 szt. </t>
  </si>
  <si>
    <t>Rękawice nitrylowe niebieskie rozmiar XL karton 100 szt.</t>
  </si>
  <si>
    <t xml:space="preserve">opakowanie </t>
  </si>
  <si>
    <t>Proszek do odkamieniania czajników, w saszetkach, usuwajacy kamień oraz osad wapienny 20g</t>
  </si>
  <si>
    <t>zestaw</t>
  </si>
  <si>
    <t>Skoncentrowany zapachowy preparat do bieżącego mycia i doczyszczania sanitariatów i powierzchni kwasoodpornych w obszarach sanitarnych, w tym podłóg, ścian, płytek, szyb, luster, chromowanych części armatury łazienkowej, toalet, kabin  i innego wyposażenia w obszarze łazienkowym, usuwający kamień, rdzę i oraz osady wapienne o wzmocnionym działaniu czyszczącym z wysoką zdolnością rozpuszczania kamienia, w opakowaniu 10L. Ph koncentratu PH 0,5, Ph roztworu ok. 4</t>
  </si>
  <si>
    <t>Mydło w pianie biodegradowalne, wkład 1000ml, ilość w kartonie 6 szt, niezawierające barwników, zawierajace glicerynę, o niskiej wartości pH (4,0 - 5,0), posiadające certyfikat oznakowania ekologicznego UE1</t>
  </si>
  <si>
    <t>WKŁAD DO MOPA płaskiego z mikrofibry 100% 1-2 spray zapinany na 4 klipsy o wymiarach nakładki : 35x14 cm (standard)</t>
  </si>
  <si>
    <t>WKŁAD DO MOPA płaskiego z mikrofibry 100% 1-2 spray zapinany na 4 klipsy o wymiarach nakładki : 42x14 cm (XL)</t>
  </si>
  <si>
    <t>Szczotka do zamiatania z kijem o dł 130 cm, średnia długość włosa 7cm, idealnie zbierająca sierść i włosy, z dłuższym włosiem na bokach do idealnego sprzątania kątów z gumową nasadką, zapobiegajacą obijaniu ścian, z włosiem max 28 cm x 6 cm (w najszerszym miejscu)</t>
  </si>
  <si>
    <t>Wkład do mopa paskowego z mikrofibry typu SuperMocio z końcówką w kształcie cytryny, zapewniającą optymalną powierzchnię czyszczącą.</t>
  </si>
  <si>
    <t>Płyn niskopieniący środek myjący, delikatnie czyści wykładziny podłogowe. Usuwa zanieczyszczenia i pozostawia trwały film pielęgnacyjny bez smug. Posiada certyfikat zgodności z DIN 18032 oraz parametr antypoślizgowości od 0,4 do 0,6 µ. Potwierdza on jego właściwości zapewniające bezpieczne warunki użytkowania na powierzchniach sportowych. Płyn do hal sportowych zawiera odnawialne surowce roślinne, a tym samym nie obciąża środowiska naturalnego. koncentrat ok PH10, roztwór PH 8,5. Opakowanie 10L</t>
  </si>
  <si>
    <t>Czyściwo celulozowe białe 2-warstwowe w roli 208m 100% celuloza, 800 odcinków, dł. odcinka 26cm, posiadajacy certyfikat Ecolabel oraz ISEGA,  PEFC</t>
  </si>
  <si>
    <t>Samonabłyszczająca się dyspersja pielęgnacyjna do podłóg drewnianych 5L (*) -   typu Kiehl-Parketto-care lub równoważny, wysychający bez smug nie wymagający polerowania połyskiem, samonabłyszczający się, odporny na ścieranie i zabrudzenia, antypoślizgowy; o pH koncentratu ok. 7,5, nie zawierająca TBEP</t>
  </si>
  <si>
    <t>Mop z mikrofazy z kieszeniami 40 cm. 100% microfibra, 45x16 +/-1cm, trapezowe zakładki , kieszeń 6,5*12cm, trójkątne wycięcia w kieszeni 2x2x3cm, waga 130g, wymiary mogą się różnić +/-1cm, 4 kolorowe paski, oznaczające strefę przeznaczenia</t>
  </si>
  <si>
    <t>Ścierki mikrofibra 40x40 (mix kolorów) 230g</t>
  </si>
  <si>
    <t xml:space="preserve">Ścierki mikrofibra 30x30 (mix kolorów) 230g </t>
  </si>
  <si>
    <t>Płyn do mycia podłóg drewnianych, certyfikat Ecolabel, zawierający odnawialne surowce roślinne. Opakowanie PCR. Produkt nie wymaga oznakowania zgodnie z rozporządzeniem CLP. Dozowanie 20ml na 8L wody, opakowanie  5l (*) Ph roztworu ok. 8,5</t>
  </si>
  <si>
    <t>Środek do mycia kabin prysznicowych 500g usuwający kamień, rdzę, osad z mydła, tłuste plamy</t>
  </si>
  <si>
    <t>Gąbki zmywaki do mycia naczyń o minimalnych rozmiarach  8,9 x 5,8 x 3cm, toleracja +/-3%, pakowane po 5 szt. pianka polieterowa + włóknina szorstka</t>
  </si>
  <si>
    <t>Worki do pakowania odpadów i śmieci , odporne na rozerwanie, mocny zgrzew, nie elektryzujące się, nie wydzielające intensywnego przykrego zapachu,  odpowiednie do ciężkich odpadów,o pojemności  70L pakowane po 50 szt., kolor czarny, LDPE, wymiar 600x900mm, grubość: 20 μm</t>
  </si>
  <si>
    <t>Worki do pakowania odpadów i śmieci , odporne na rozerwanie, mocny zgrzew, nie elektryzujące się, nie wydzielające intensywnego przykrego zapachu,  o pojemności 120L pakowane po 25 szt., kolor czarny, waga rolki : 660g, wymiar 700x1050mm, grubość: 20 μm, LDPE</t>
  </si>
  <si>
    <r>
      <t xml:space="preserve">Żel do mycia sanitariatów typu  "kamień i rdza",  do utrzymania czystości wszystkich powierzchni i przedmiotów sanitarnych odpornych na działanie kwasów - opakowanie 1l, o zawartości:
 </t>
    </r>
    <r>
      <rPr>
        <sz val="11"/>
        <rFont val="Calibri"/>
        <family val="2"/>
        <charset val="238"/>
        <scheme val="minor"/>
      </rPr>
      <t>- kwas fosforowy &gt;5% 
 - amidosulfonowego &lt;5%
 dwie kompozycje zapachowe leśny i morski</t>
    </r>
  </si>
  <si>
    <t>Mydło w płynie glicerynowe fioletowe, antybakteryjne -opakowanie 5L, nie podrażnia i nie wysusza skóry, neutralne PH, dobrze się pieni</t>
  </si>
  <si>
    <t>Płyn do stosowania na powierzchniach wodoodpornych m.in. podłóg, mebli a szczególnie nadający się do okien, szkła i szkła akrylowego oraz ram okiennych wykonanych z metalu i tworzywa sztucznego. Produkt zawiera odnawialne surowce roślinne - opakowanie 10 L (*) Posiada certyfikat Ecolabel oraz produkt znajduje się na liście GRM, PH koncentratu ok, 11, PH roztworu ok. 8,5</t>
  </si>
  <si>
    <r>
      <t>Papier toaletowy typu jumbo, śr.rolki 19 cm, wysokość 9cm, 2 warstwy, gramatura 2*15,5 gr/m</t>
    </r>
    <r>
      <rPr>
        <vertAlign val="superscript"/>
        <sz val="11"/>
        <rFont val="Calibri"/>
        <family val="2"/>
        <charset val="238"/>
        <scheme val="minor"/>
      </rPr>
      <t>2</t>
    </r>
    <r>
      <rPr>
        <sz val="11"/>
        <rFont val="Calibri"/>
        <family val="2"/>
        <charset val="238"/>
        <scheme val="minor"/>
      </rPr>
      <t xml:space="preserve">, kolor biały 78%, celuloza z recyklingu, długość roli minimum 119 m, minimum 315 listków na roli 12 rolek/op., posiadający certyfikat Ecolabel lub certyfikat Blue Angel, gofrowanie micro, waga rolki 353 gr +/-2%, gilza 60mm </t>
    </r>
  </si>
  <si>
    <t>Papier toaletowy 2 warstwy, gramatura 2*15,5 gr/m2, kolor biały, celuloza z recyklingu De-inked lub równoważna, długość minimum 52 m na roli, minimum 500 odcinków, wysokość rolki  95mm, śr 12 cm. op. Zbiorcze 40 rolek/op., posiadający certyfikat Ecolabel lub certyfikat Blue Angel, waga rolki 161 gr +/-2%, gilza 45mm, gofrowanie micro</t>
  </si>
  <si>
    <t>Ręczniki składane papierowe białe celuloza z recyklingu De-inked lu równoważna, dwuwarstwowe,składany typu V-Fold (ZZ),  romiar listka  24x21 cm, gramatura 2*17g, kolor biały,  250 listków x 12 pakietów - 3000 szt./op. Produkt posiada certyfikat Ecolabel lub certyfikat Blue Angel, opakowanie foliowy handypack, ułatwiający przenoszenie i stawianie na mokrej powierzchni.</t>
  </si>
  <si>
    <t>Środek do czyszczenia i konserwacji stali nierdzewnej w opakowaniu minimum  0,5 l, niezawierający substancji zapachowych ani barwników, wysychający bez smug, pozostawiający połysk. Skład produktu wg 648/2004/WE. Produkt chroniący przed korozją (*)</t>
  </si>
  <si>
    <t>Proszek do prania w pralkach automatycznych do tkanin białych, w opakowaniach 3 kg , doskonale spierający zabrudzenia i plamy, chroniący, białe tkaniny zapobiegając szarzeniu i zachowując ich śnieżną biel, posiadający przyjemny, świeży zapach. Bardzo dobra rozpuszczalność w wodzie. Bez fosforanów i zeolitów. Produkt ekologiczny z wydajnością do min. 43 prań</t>
  </si>
  <si>
    <t>Odświeżacz powietrza 300 ml spray. MIX linii zapachowych, min. 4</t>
  </si>
  <si>
    <t xml:space="preserve">Kapsułki do zmywarki typu all in one w opakowaniu nie mniejszym niż 115szt., z funkcją nabłyszczania, opakowanie wykonane z tworzywa sztuczengo, w opakowaniu z zamknięciem strunowym. </t>
  </si>
  <si>
    <t>Worki do pakowania odpadów i śmieci , odporne na rozerwanie, mocny zgrzew, nie elektryzujące się, nie wydzielające intensywnego przykrego zapachu,  o pojemności 180 l pakowane po 10 szt., kolor czarny (nieprzeźroczysty) LDPE, grubość: 30 μm</t>
  </si>
  <si>
    <t>formularz asortymentowo-cenowy</t>
  </si>
  <si>
    <t>Załącznik nr 1</t>
  </si>
  <si>
    <t>Worki do pakowania odpadów i śmieci , odporne na rozerwanie, mocny zgrzew, nie elektryzujące się, nie wydzielające intensywnego przykrego zapachu,  o pojemności 35 l pakowane po 50 szt., kolor czarny, LDPE, gwieździsty zgrzew, wymiar 500x520mm, waga rolki do 500g, grubość: 18 μm</t>
  </si>
  <si>
    <t>Worki do pakowania odpadów i śmieci , odporne na rozerwanie, mocny zgrzew, nie elektryzujące się, nie wydzielające intensywnego przykrego zapachu,  o pojemności nie mniejszej niż 60 l i nie większej niż 70 l pakowane po 50 szt., kolor czarny, LDPE, gwieździsty zgrzew, wymiar 600x720mm, waga rolki do 680g, grubość: 22 μm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</si>
</sst>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zł&quot;"/>
  </numFmts>
  <fonts count="9" x14ac:knownFonts="1">
    <font>
      <sz val="11"/>
      <color theme="1"/>
      <name val="Calibri"/>
      <family val="2"/>
      <charset val="238"/>
      <scheme val="minor"/>
    </font>
    <font>
      <b/>
      <sz val="11"/>
      <color theme="1"/>
      <name val="Calibri"/>
      <family val="2"/>
      <charset val="238"/>
      <scheme val="minor"/>
    </font>
    <font>
      <i/>
      <sz val="11"/>
      <color theme="1"/>
      <name val="Calibri"/>
      <family val="2"/>
      <charset val="238"/>
      <scheme val="minor"/>
    </font>
    <font>
      <sz val="11"/>
      <name val="Calibri"/>
      <family val="2"/>
      <charset val="238"/>
      <scheme val="minor"/>
    </font>
    <font>
      <i/>
      <sz val="10"/>
      <color theme="1"/>
      <name val="Calibri"/>
      <family val="2"/>
      <charset val="238"/>
      <scheme val="minor"/>
    </font>
    <font>
      <b/>
      <u/>
      <sz val="11"/>
      <color theme="1"/>
      <name val="Calibri"/>
      <family val="2"/>
      <charset val="238"/>
      <scheme val="minor"/>
    </font>
    <font>
      <sz val="8"/>
      <name val="Calibri"/>
      <family val="2"/>
      <charset val="238"/>
      <scheme val="minor"/>
    </font>
    <font>
      <vertAlign val="superscript"/>
      <sz val="11"/>
      <name val="Calibri"/>
      <family val="2"/>
      <charset val="238"/>
      <scheme val="minor"/>
    </font>
    <font>
      <sz val="9"/>
      <name val="Arial"/>
      <family val="2"/>
      <charset val="23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8">
    <xf numFmtId="0" fontId="0" fillId="0" borderId="0" xfId="0"/>
    <xf numFmtId="0" fontId="0" fillId="0" borderId="0" xfId="0" applyAlignment="1">
      <alignment horizontal="center"/>
    </xf>
    <xf numFmtId="0" fontId="2" fillId="0" borderId="0" xfId="0" applyFont="1" applyAlignment="1">
      <alignment wrapText="1"/>
    </xf>
    <xf numFmtId="0" fontId="0" fillId="0" borderId="0" xfId="0" applyAlignment="1">
      <alignment horizontal="center" vertical="top"/>
    </xf>
    <xf numFmtId="0" fontId="0" fillId="0" borderId="1" xfId="0"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xf numFmtId="0" fontId="4" fillId="0" borderId="0" xfId="0" applyFont="1" applyAlignment="1">
      <alignment wrapText="1"/>
    </xf>
    <xf numFmtId="0" fontId="1" fillId="0" borderId="1" xfId="0" applyFont="1" applyBorder="1" applyAlignment="1">
      <alignment horizontal="center" vertical="center"/>
    </xf>
    <xf numFmtId="49" fontId="0" fillId="0" borderId="0" xfId="0" applyNumberFormat="1" applyAlignment="1">
      <alignment vertical="center" wrapText="1"/>
    </xf>
    <xf numFmtId="0" fontId="5" fillId="0" borderId="0" xfId="0" applyFont="1" applyAlignment="1">
      <alignment vertical="center" wrapText="1"/>
    </xf>
    <xf numFmtId="164" fontId="3" fillId="0" borderId="1" xfId="0" applyNumberFormat="1" applyFont="1"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wrapText="1" shrinkToFit="1"/>
    </xf>
    <xf numFmtId="0" fontId="3" fillId="2" borderId="1" xfId="0" applyFont="1" applyFill="1" applyBorder="1" applyAlignment="1">
      <alignment horizontal="center" vertical="center" wrapText="1"/>
    </xf>
    <xf numFmtId="164" fontId="0" fillId="0" borderId="1" xfId="0" applyNumberFormat="1" applyBorder="1" applyAlignment="1">
      <alignment horizontal="center" vertical="center" wrapText="1"/>
    </xf>
    <xf numFmtId="164" fontId="1" fillId="0" borderId="2" xfId="0" applyNumberFormat="1" applyFont="1" applyBorder="1"/>
    <xf numFmtId="164" fontId="1" fillId="2" borderId="2" xfId="0" applyNumberFormat="1" applyFont="1" applyFill="1" applyBorder="1"/>
    <xf numFmtId="10" fontId="0" fillId="0" borderId="1" xfId="0" applyNumberForma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0" fillId="2" borderId="0" xfId="0" applyFill="1"/>
    <xf numFmtId="0" fontId="0" fillId="0" borderId="0" xfId="0" applyAlignment="1">
      <alignment wrapText="1"/>
    </xf>
    <xf numFmtId="0" fontId="8" fillId="0" borderId="0" xfId="0" applyFont="1" applyAlignment="1">
      <alignment wrapText="1"/>
    </xf>
    <xf numFmtId="49" fontId="0" fillId="0" borderId="0" xfId="0" applyNumberFormat="1" applyAlignment="1">
      <alignment vertical="center" wrapText="1"/>
    </xf>
    <xf numFmtId="0" fontId="0" fillId="0" borderId="0" xfId="0" applyAlignment="1">
      <alignment wrapText="1"/>
    </xf>
    <xf numFmtId="0" fontId="0" fillId="0" borderId="3" xfId="0"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0"/>
  <sheetViews>
    <sheetView tabSelected="1" zoomScaleNormal="100" workbookViewId="0">
      <pane xSplit="10" ySplit="2" topLeftCell="K3" activePane="bottomRight" state="frozen"/>
      <selection pane="topRight" activeCell="N1" sqref="N1"/>
      <selection pane="bottomLeft" activeCell="A3" sqref="A3"/>
      <selection pane="bottomRight" activeCell="E5" sqref="E5"/>
    </sheetView>
  </sheetViews>
  <sheetFormatPr defaultRowHeight="14.4" x14ac:dyDescent="0.3"/>
  <cols>
    <col min="1" max="1" width="4.6640625" customWidth="1"/>
    <col min="2" max="2" width="75.6640625" customWidth="1"/>
    <col min="3" max="3" width="25.6640625" customWidth="1"/>
    <col min="4" max="4" width="12.109375" customWidth="1"/>
    <col min="5" max="5" width="11.6640625" style="1" customWidth="1"/>
    <col min="6" max="6" width="14.109375" customWidth="1"/>
    <col min="7" max="7" width="12.44140625" customWidth="1"/>
    <col min="8" max="8" width="8.5546875" customWidth="1"/>
    <col min="9" max="9" width="13.88671875" bestFit="1" customWidth="1"/>
    <col min="10" max="10" width="11.33203125" customWidth="1"/>
  </cols>
  <sheetData>
    <row r="1" spans="1:10" ht="19.95" customHeight="1" x14ac:dyDescent="0.3">
      <c r="C1" s="27" t="s">
        <v>77</v>
      </c>
      <c r="D1" s="27"/>
      <c r="E1" s="27"/>
      <c r="F1" s="27"/>
      <c r="G1" s="27"/>
      <c r="I1" t="s">
        <v>78</v>
      </c>
    </row>
    <row r="2" spans="1:10" ht="28.8" x14ac:dyDescent="0.3">
      <c r="A2" s="5" t="s">
        <v>0</v>
      </c>
      <c r="B2" s="5" t="s">
        <v>12</v>
      </c>
      <c r="C2" s="5" t="s">
        <v>11</v>
      </c>
      <c r="D2" s="5" t="s">
        <v>1</v>
      </c>
      <c r="E2" s="5" t="s">
        <v>32</v>
      </c>
      <c r="F2" s="5" t="s">
        <v>2</v>
      </c>
      <c r="G2" s="5" t="s">
        <v>3</v>
      </c>
      <c r="H2" s="5" t="s">
        <v>22</v>
      </c>
      <c r="I2" s="5" t="s">
        <v>4</v>
      </c>
    </row>
    <row r="3" spans="1:10" ht="59.4" x14ac:dyDescent="0.3">
      <c r="A3" s="4">
        <v>1</v>
      </c>
      <c r="B3" s="15" t="s">
        <v>69</v>
      </c>
      <c r="C3" s="24"/>
      <c r="D3" s="4" t="s">
        <v>5</v>
      </c>
      <c r="E3" s="4">
        <v>500</v>
      </c>
      <c r="F3" s="12"/>
      <c r="G3" s="16">
        <f>ROUND((F3*E3),2)</f>
        <v>0</v>
      </c>
      <c r="H3" s="19"/>
      <c r="I3" s="16">
        <f>ROUND((G3+(G3*H3)),2)</f>
        <v>0</v>
      </c>
    </row>
    <row r="4" spans="1:10" ht="57.6" x14ac:dyDescent="0.3">
      <c r="A4" s="4">
        <v>2</v>
      </c>
      <c r="B4" s="15" t="s">
        <v>70</v>
      </c>
      <c r="C4" s="13"/>
      <c r="D4" s="4" t="s">
        <v>5</v>
      </c>
      <c r="E4" s="4">
        <v>5</v>
      </c>
      <c r="F4" s="12"/>
      <c r="G4" s="16">
        <f t="shared" ref="G4:G56" si="0">ROUND((F4*E4),2)</f>
        <v>0</v>
      </c>
      <c r="H4" s="19"/>
      <c r="I4" s="16">
        <f t="shared" ref="I4:I56" si="1">ROUND((G4+(G4*H4)),2)</f>
        <v>0</v>
      </c>
    </row>
    <row r="5" spans="1:10" ht="72" x14ac:dyDescent="0.3">
      <c r="A5" s="4">
        <v>3</v>
      </c>
      <c r="B5" s="15" t="s">
        <v>71</v>
      </c>
      <c r="C5" s="13"/>
      <c r="D5" s="4" t="s">
        <v>6</v>
      </c>
      <c r="E5" s="4">
        <v>1050</v>
      </c>
      <c r="F5" s="12"/>
      <c r="G5" s="16">
        <f t="shared" si="0"/>
        <v>0</v>
      </c>
      <c r="H5" s="19"/>
      <c r="I5" s="16">
        <f t="shared" si="1"/>
        <v>0</v>
      </c>
    </row>
    <row r="6" spans="1:10" ht="28.8" x14ac:dyDescent="0.3">
      <c r="A6" s="4">
        <v>4</v>
      </c>
      <c r="B6" s="4" t="s">
        <v>25</v>
      </c>
      <c r="C6" s="13"/>
      <c r="D6" s="4" t="s">
        <v>6</v>
      </c>
      <c r="E6" s="4">
        <v>50</v>
      </c>
      <c r="F6" s="12"/>
      <c r="G6" s="16">
        <f t="shared" si="0"/>
        <v>0</v>
      </c>
      <c r="H6" s="19"/>
      <c r="I6" s="16">
        <f t="shared" si="1"/>
        <v>0</v>
      </c>
    </row>
    <row r="7" spans="1:10" x14ac:dyDescent="0.3">
      <c r="A7" s="4">
        <v>5</v>
      </c>
      <c r="B7" s="4" t="s">
        <v>42</v>
      </c>
      <c r="C7" s="13"/>
      <c r="D7" s="4" t="s">
        <v>6</v>
      </c>
      <c r="E7" s="4">
        <v>5</v>
      </c>
      <c r="F7" s="12"/>
      <c r="G7" s="16">
        <f t="shared" si="0"/>
        <v>0</v>
      </c>
      <c r="H7" s="19"/>
      <c r="I7" s="16">
        <f t="shared" si="1"/>
        <v>0</v>
      </c>
    </row>
    <row r="8" spans="1:10" x14ac:dyDescent="0.3">
      <c r="A8" s="4">
        <v>6</v>
      </c>
      <c r="B8" s="4" t="s">
        <v>43</v>
      </c>
      <c r="C8" s="13"/>
      <c r="D8" s="4" t="s">
        <v>6</v>
      </c>
      <c r="E8" s="4">
        <v>55</v>
      </c>
      <c r="F8" s="12"/>
      <c r="G8" s="16">
        <f t="shared" si="0"/>
        <v>0</v>
      </c>
      <c r="H8" s="19"/>
      <c r="I8" s="16">
        <f t="shared" si="1"/>
        <v>0</v>
      </c>
    </row>
    <row r="9" spans="1:10" x14ac:dyDescent="0.3">
      <c r="A9" s="4">
        <v>7</v>
      </c>
      <c r="B9" s="4" t="s">
        <v>44</v>
      </c>
      <c r="C9" s="13"/>
      <c r="D9" s="4" t="s">
        <v>6</v>
      </c>
      <c r="E9" s="4">
        <v>55</v>
      </c>
      <c r="F9" s="12"/>
      <c r="G9" s="16">
        <f t="shared" si="0"/>
        <v>0</v>
      </c>
      <c r="H9" s="19"/>
      <c r="I9" s="16">
        <f t="shared" si="1"/>
        <v>0</v>
      </c>
    </row>
    <row r="10" spans="1:10" x14ac:dyDescent="0.3">
      <c r="A10" s="4">
        <v>8</v>
      </c>
      <c r="B10" s="4" t="s">
        <v>45</v>
      </c>
      <c r="C10" s="13"/>
      <c r="D10" s="4" t="s">
        <v>6</v>
      </c>
      <c r="E10" s="4">
        <v>5</v>
      </c>
      <c r="F10" s="12"/>
      <c r="G10" s="16">
        <f t="shared" si="0"/>
        <v>0</v>
      </c>
      <c r="H10" s="19"/>
      <c r="I10" s="16">
        <f t="shared" si="1"/>
        <v>0</v>
      </c>
    </row>
    <row r="11" spans="1:10" ht="28.8" x14ac:dyDescent="0.3">
      <c r="A11" s="4">
        <v>9</v>
      </c>
      <c r="B11" s="6" t="s">
        <v>67</v>
      </c>
      <c r="C11" s="13"/>
      <c r="D11" s="4" t="s">
        <v>7</v>
      </c>
      <c r="E11" s="4">
        <v>200</v>
      </c>
      <c r="F11" s="12"/>
      <c r="G11" s="16">
        <f t="shared" si="0"/>
        <v>0</v>
      </c>
      <c r="H11" s="19"/>
      <c r="I11" s="16">
        <f t="shared" si="1"/>
        <v>0</v>
      </c>
    </row>
    <row r="12" spans="1:10" ht="72" x14ac:dyDescent="0.3">
      <c r="A12" s="4">
        <v>10</v>
      </c>
      <c r="B12" s="6" t="s">
        <v>68</v>
      </c>
      <c r="C12" s="13"/>
      <c r="D12" s="4" t="s">
        <v>7</v>
      </c>
      <c r="E12" s="4">
        <v>2</v>
      </c>
      <c r="F12" s="12"/>
      <c r="G12" s="16">
        <f t="shared" si="0"/>
        <v>0</v>
      </c>
      <c r="H12" s="19"/>
      <c r="I12" s="16">
        <f t="shared" si="1"/>
        <v>0</v>
      </c>
    </row>
    <row r="13" spans="1:10" ht="57.6" x14ac:dyDescent="0.3">
      <c r="A13" s="4">
        <v>11</v>
      </c>
      <c r="B13" s="4" t="s">
        <v>33</v>
      </c>
      <c r="C13" s="13"/>
      <c r="D13" s="4" t="s">
        <v>7</v>
      </c>
      <c r="E13" s="4">
        <v>2</v>
      </c>
      <c r="F13" s="12"/>
      <c r="G13" s="16">
        <f t="shared" si="0"/>
        <v>0</v>
      </c>
      <c r="H13" s="19"/>
      <c r="I13" s="16">
        <f t="shared" si="1"/>
        <v>0</v>
      </c>
    </row>
    <row r="14" spans="1:10" ht="86.4" x14ac:dyDescent="0.3">
      <c r="A14" s="4">
        <v>12</v>
      </c>
      <c r="B14" s="13" t="s">
        <v>66</v>
      </c>
      <c r="C14" s="13"/>
      <c r="D14" s="4" t="s">
        <v>7</v>
      </c>
      <c r="E14" s="4">
        <v>10</v>
      </c>
      <c r="F14" s="12"/>
      <c r="G14" s="16">
        <f t="shared" si="0"/>
        <v>0</v>
      </c>
      <c r="H14" s="19"/>
      <c r="I14" s="16">
        <f t="shared" si="1"/>
        <v>0</v>
      </c>
      <c r="J14" s="22"/>
    </row>
    <row r="15" spans="1:10" ht="144" x14ac:dyDescent="0.3">
      <c r="A15" s="4">
        <v>13</v>
      </c>
      <c r="B15" s="4" t="s">
        <v>9</v>
      </c>
      <c r="C15" s="15"/>
      <c r="D15" s="4" t="s">
        <v>7</v>
      </c>
      <c r="E15" s="4">
        <v>50</v>
      </c>
      <c r="F15" s="12"/>
      <c r="G15" s="16">
        <f t="shared" si="0"/>
        <v>0</v>
      </c>
      <c r="H15" s="19"/>
      <c r="I15" s="16">
        <f t="shared" si="1"/>
        <v>0</v>
      </c>
      <c r="J15" s="22"/>
    </row>
    <row r="16" spans="1:10" ht="129.6" x14ac:dyDescent="0.3">
      <c r="A16" s="4">
        <v>14</v>
      </c>
      <c r="B16" s="4" t="s">
        <v>14</v>
      </c>
      <c r="C16" s="15"/>
      <c r="D16" s="4" t="s">
        <v>7</v>
      </c>
      <c r="E16" s="4">
        <v>15</v>
      </c>
      <c r="F16" s="12"/>
      <c r="G16" s="16">
        <f t="shared" si="0"/>
        <v>0</v>
      </c>
      <c r="H16" s="19"/>
      <c r="I16" s="16">
        <f t="shared" si="1"/>
        <v>0</v>
      </c>
    </row>
    <row r="17" spans="1:9" ht="43.2" x14ac:dyDescent="0.3">
      <c r="A17" s="4">
        <v>15</v>
      </c>
      <c r="B17" s="4" t="s">
        <v>34</v>
      </c>
      <c r="C17" s="13"/>
      <c r="D17" s="4" t="s">
        <v>7</v>
      </c>
      <c r="E17" s="4">
        <v>10</v>
      </c>
      <c r="F17" s="12"/>
      <c r="G17" s="16">
        <f t="shared" si="0"/>
        <v>0</v>
      </c>
      <c r="H17" s="19"/>
      <c r="I17" s="16">
        <f t="shared" si="1"/>
        <v>0</v>
      </c>
    </row>
    <row r="18" spans="1:9" ht="43.2" x14ac:dyDescent="0.3">
      <c r="A18" s="4">
        <v>16</v>
      </c>
      <c r="B18" s="4" t="s">
        <v>29</v>
      </c>
      <c r="C18" s="13"/>
      <c r="D18" s="4" t="s">
        <v>7</v>
      </c>
      <c r="E18" s="4">
        <v>35</v>
      </c>
      <c r="F18" s="12"/>
      <c r="G18" s="16">
        <f t="shared" si="0"/>
        <v>0</v>
      </c>
      <c r="H18" s="19"/>
      <c r="I18" s="16">
        <f t="shared" si="1"/>
        <v>0</v>
      </c>
    </row>
    <row r="19" spans="1:9" ht="73.2" customHeight="1" x14ac:dyDescent="0.3">
      <c r="A19" s="4">
        <v>17</v>
      </c>
      <c r="B19" s="4" t="s">
        <v>35</v>
      </c>
      <c r="C19" s="13"/>
      <c r="D19" s="4" t="s">
        <v>7</v>
      </c>
      <c r="E19" s="4">
        <v>15</v>
      </c>
      <c r="F19" s="12"/>
      <c r="G19" s="16">
        <f t="shared" si="0"/>
        <v>0</v>
      </c>
      <c r="H19" s="19"/>
      <c r="I19" s="16">
        <f t="shared" si="1"/>
        <v>0</v>
      </c>
    </row>
    <row r="20" spans="1:9" ht="28.8" x14ac:dyDescent="0.3">
      <c r="A20" s="4">
        <v>18</v>
      </c>
      <c r="B20" s="4" t="s">
        <v>36</v>
      </c>
      <c r="C20" s="13"/>
      <c r="D20" s="4" t="s">
        <v>7</v>
      </c>
      <c r="E20" s="4">
        <v>30</v>
      </c>
      <c r="F20" s="12"/>
      <c r="G20" s="16">
        <f t="shared" si="0"/>
        <v>0</v>
      </c>
      <c r="H20" s="19"/>
      <c r="I20" s="16">
        <f t="shared" si="1"/>
        <v>0</v>
      </c>
    </row>
    <row r="21" spans="1:9" ht="57.6" x14ac:dyDescent="0.3">
      <c r="A21" s="4">
        <v>19</v>
      </c>
      <c r="B21" s="4" t="s">
        <v>72</v>
      </c>
      <c r="C21" s="13"/>
      <c r="D21" s="4" t="s">
        <v>7</v>
      </c>
      <c r="E21" s="4">
        <v>5</v>
      </c>
      <c r="F21" s="12"/>
      <c r="G21" s="16">
        <f t="shared" si="0"/>
        <v>0</v>
      </c>
      <c r="H21" s="19"/>
      <c r="I21" s="16">
        <f t="shared" si="1"/>
        <v>0</v>
      </c>
    </row>
    <row r="22" spans="1:9" ht="57.6" x14ac:dyDescent="0.3">
      <c r="A22" s="4">
        <v>20</v>
      </c>
      <c r="B22" s="6" t="s">
        <v>79</v>
      </c>
      <c r="C22" s="13"/>
      <c r="D22" s="6" t="s">
        <v>19</v>
      </c>
      <c r="E22" s="6">
        <v>40</v>
      </c>
      <c r="F22" s="12"/>
      <c r="G22" s="16">
        <f t="shared" si="0"/>
        <v>0</v>
      </c>
      <c r="H22" s="19"/>
      <c r="I22" s="16">
        <f t="shared" si="1"/>
        <v>0</v>
      </c>
    </row>
    <row r="23" spans="1:9" ht="57.6" x14ac:dyDescent="0.3">
      <c r="A23" s="4">
        <v>21</v>
      </c>
      <c r="B23" s="6" t="s">
        <v>80</v>
      </c>
      <c r="C23" s="14"/>
      <c r="D23" s="6" t="s">
        <v>19</v>
      </c>
      <c r="E23" s="6">
        <v>300</v>
      </c>
      <c r="F23" s="12"/>
      <c r="G23" s="16">
        <f t="shared" si="0"/>
        <v>0</v>
      </c>
      <c r="H23" s="19"/>
      <c r="I23" s="16">
        <f t="shared" si="1"/>
        <v>0</v>
      </c>
    </row>
    <row r="24" spans="1:9" ht="59.4" customHeight="1" x14ac:dyDescent="0.3">
      <c r="A24" s="4">
        <v>22</v>
      </c>
      <c r="B24" s="6" t="s">
        <v>64</v>
      </c>
      <c r="C24" s="14"/>
      <c r="D24" s="6" t="s">
        <v>19</v>
      </c>
      <c r="E24" s="6">
        <v>140</v>
      </c>
      <c r="F24" s="12"/>
      <c r="G24" s="16">
        <f t="shared" si="0"/>
        <v>0</v>
      </c>
      <c r="H24" s="19"/>
      <c r="I24" s="16">
        <f t="shared" si="1"/>
        <v>0</v>
      </c>
    </row>
    <row r="25" spans="1:9" ht="57.6" x14ac:dyDescent="0.3">
      <c r="A25" s="4">
        <v>23</v>
      </c>
      <c r="B25" s="6" t="s">
        <v>65</v>
      </c>
      <c r="C25" s="13"/>
      <c r="D25" s="6" t="s">
        <v>19</v>
      </c>
      <c r="E25" s="6">
        <v>260</v>
      </c>
      <c r="F25" s="12"/>
      <c r="G25" s="16">
        <f t="shared" si="0"/>
        <v>0</v>
      </c>
      <c r="H25" s="19"/>
      <c r="I25" s="16">
        <f t="shared" si="1"/>
        <v>0</v>
      </c>
    </row>
    <row r="26" spans="1:9" ht="43.2" x14ac:dyDescent="0.3">
      <c r="A26" s="4">
        <v>24</v>
      </c>
      <c r="B26" s="15" t="s">
        <v>76</v>
      </c>
      <c r="C26" s="13"/>
      <c r="D26" s="6" t="s">
        <v>19</v>
      </c>
      <c r="E26" s="6">
        <v>10</v>
      </c>
      <c r="F26" s="12"/>
      <c r="G26" s="16">
        <f t="shared" si="0"/>
        <v>0</v>
      </c>
      <c r="H26" s="19"/>
      <c r="I26" s="16">
        <f t="shared" si="1"/>
        <v>0</v>
      </c>
    </row>
    <row r="27" spans="1:9" ht="72" x14ac:dyDescent="0.3">
      <c r="A27" s="4">
        <v>25</v>
      </c>
      <c r="B27" s="6" t="s">
        <v>73</v>
      </c>
      <c r="C27" s="13"/>
      <c r="D27" s="4" t="s">
        <v>46</v>
      </c>
      <c r="E27" s="4">
        <v>15</v>
      </c>
      <c r="F27" s="12"/>
      <c r="G27" s="16">
        <f t="shared" si="0"/>
        <v>0</v>
      </c>
      <c r="H27" s="19"/>
      <c r="I27" s="16">
        <f t="shared" si="1"/>
        <v>0</v>
      </c>
    </row>
    <row r="28" spans="1:9" ht="105" customHeight="1" x14ac:dyDescent="0.3">
      <c r="A28" s="4">
        <v>26</v>
      </c>
      <c r="B28" s="4" t="s">
        <v>37</v>
      </c>
      <c r="C28" s="13"/>
      <c r="D28" s="4" t="s">
        <v>7</v>
      </c>
      <c r="E28" s="4">
        <v>2</v>
      </c>
      <c r="F28" s="12"/>
      <c r="G28" s="16">
        <f t="shared" si="0"/>
        <v>0</v>
      </c>
      <c r="H28" s="19"/>
      <c r="I28" s="16">
        <f t="shared" si="1"/>
        <v>0</v>
      </c>
    </row>
    <row r="29" spans="1:9" ht="43.2" x14ac:dyDescent="0.3">
      <c r="A29" s="4">
        <v>27</v>
      </c>
      <c r="B29" s="6" t="s">
        <v>61</v>
      </c>
      <c r="C29" s="13"/>
      <c r="D29" s="4" t="s">
        <v>7</v>
      </c>
      <c r="E29" s="4">
        <v>15</v>
      </c>
      <c r="F29" s="12"/>
      <c r="G29" s="16">
        <f t="shared" si="0"/>
        <v>0</v>
      </c>
      <c r="H29" s="19"/>
      <c r="I29" s="16">
        <f t="shared" si="1"/>
        <v>0</v>
      </c>
    </row>
    <row r="30" spans="1:9" x14ac:dyDescent="0.3">
      <c r="A30" s="4">
        <v>28</v>
      </c>
      <c r="B30" s="6" t="s">
        <v>60</v>
      </c>
      <c r="C30" s="13"/>
      <c r="D30" s="4" t="s">
        <v>7</v>
      </c>
      <c r="E30" s="4">
        <v>40</v>
      </c>
      <c r="F30" s="12"/>
      <c r="G30" s="16">
        <f t="shared" si="0"/>
        <v>0</v>
      </c>
      <c r="H30" s="19"/>
      <c r="I30" s="16">
        <f t="shared" si="1"/>
        <v>0</v>
      </c>
    </row>
    <row r="31" spans="1:9" x14ac:dyDescent="0.3">
      <c r="A31" s="4">
        <v>29</v>
      </c>
      <c r="B31" s="6" t="s">
        <v>59</v>
      </c>
      <c r="C31" s="13"/>
      <c r="D31" s="4" t="s">
        <v>7</v>
      </c>
      <c r="E31" s="4">
        <v>70</v>
      </c>
      <c r="F31" s="12"/>
      <c r="G31" s="16">
        <f t="shared" si="0"/>
        <v>0</v>
      </c>
      <c r="H31" s="19"/>
      <c r="I31" s="16">
        <f t="shared" si="1"/>
        <v>0</v>
      </c>
    </row>
    <row r="32" spans="1:9" x14ac:dyDescent="0.3">
      <c r="A32" s="4">
        <v>30</v>
      </c>
      <c r="B32" s="4" t="s">
        <v>74</v>
      </c>
      <c r="C32" s="13"/>
      <c r="D32" s="4" t="s">
        <v>7</v>
      </c>
      <c r="E32" s="4">
        <v>10</v>
      </c>
      <c r="F32" s="12"/>
      <c r="G32" s="16">
        <f t="shared" si="0"/>
        <v>0</v>
      </c>
      <c r="H32" s="19"/>
      <c r="I32" s="16">
        <f t="shared" si="1"/>
        <v>0</v>
      </c>
    </row>
    <row r="33" spans="1:10" x14ac:dyDescent="0.3">
      <c r="A33" s="4">
        <v>31</v>
      </c>
      <c r="B33" s="4" t="s">
        <v>38</v>
      </c>
      <c r="C33" s="13"/>
      <c r="D33" s="4" t="s">
        <v>7</v>
      </c>
      <c r="E33" s="4">
        <v>5</v>
      </c>
      <c r="F33" s="12"/>
      <c r="G33" s="16">
        <f t="shared" si="0"/>
        <v>0</v>
      </c>
      <c r="H33" s="19"/>
      <c r="I33" s="16">
        <f t="shared" si="1"/>
        <v>0</v>
      </c>
    </row>
    <row r="34" spans="1:10" ht="43.2" x14ac:dyDescent="0.3">
      <c r="A34" s="4">
        <v>32</v>
      </c>
      <c r="B34" s="6" t="s">
        <v>58</v>
      </c>
      <c r="C34" s="13"/>
      <c r="D34" s="4" t="s">
        <v>7</v>
      </c>
      <c r="E34" s="4">
        <v>8</v>
      </c>
      <c r="F34" s="12"/>
      <c r="G34" s="16">
        <f t="shared" si="0"/>
        <v>0</v>
      </c>
      <c r="H34" s="19"/>
      <c r="I34" s="16">
        <f t="shared" si="1"/>
        <v>0</v>
      </c>
    </row>
    <row r="35" spans="1:10" ht="57.6" x14ac:dyDescent="0.3">
      <c r="A35" s="4">
        <v>33</v>
      </c>
      <c r="B35" s="4" t="s">
        <v>10</v>
      </c>
      <c r="C35" s="13"/>
      <c r="D35" s="4" t="s">
        <v>7</v>
      </c>
      <c r="E35" s="4">
        <v>25</v>
      </c>
      <c r="F35" s="12"/>
      <c r="G35" s="16">
        <f t="shared" si="0"/>
        <v>0</v>
      </c>
      <c r="H35" s="19"/>
      <c r="I35" s="16">
        <f t="shared" si="1"/>
        <v>0</v>
      </c>
    </row>
    <row r="36" spans="1:10" ht="28.8" x14ac:dyDescent="0.3">
      <c r="A36" s="4">
        <v>34</v>
      </c>
      <c r="B36" s="6" t="s">
        <v>63</v>
      </c>
      <c r="C36" s="13"/>
      <c r="D36" s="4" t="s">
        <v>16</v>
      </c>
      <c r="E36" s="4">
        <v>100</v>
      </c>
      <c r="F36" s="12"/>
      <c r="G36" s="16">
        <f t="shared" si="0"/>
        <v>0</v>
      </c>
      <c r="H36" s="19"/>
      <c r="I36" s="16">
        <f t="shared" si="1"/>
        <v>0</v>
      </c>
    </row>
    <row r="37" spans="1:10" ht="28.8" x14ac:dyDescent="0.3">
      <c r="A37" s="4">
        <v>35</v>
      </c>
      <c r="B37" s="6" t="s">
        <v>62</v>
      </c>
      <c r="C37" s="13"/>
      <c r="D37" s="4" t="s">
        <v>8</v>
      </c>
      <c r="E37" s="4">
        <v>10</v>
      </c>
      <c r="F37" s="12"/>
      <c r="G37" s="16">
        <f t="shared" si="0"/>
        <v>0</v>
      </c>
      <c r="H37" s="19"/>
      <c r="I37" s="16">
        <f t="shared" si="1"/>
        <v>0</v>
      </c>
    </row>
    <row r="38" spans="1:10" ht="28.8" x14ac:dyDescent="0.3">
      <c r="A38" s="4">
        <v>36</v>
      </c>
      <c r="B38" s="4" t="s">
        <v>39</v>
      </c>
      <c r="C38" s="13"/>
      <c r="D38" s="4" t="s">
        <v>13</v>
      </c>
      <c r="E38" s="4">
        <v>2</v>
      </c>
      <c r="F38" s="12"/>
      <c r="G38" s="16">
        <f t="shared" si="0"/>
        <v>0</v>
      </c>
      <c r="H38" s="19"/>
      <c r="I38" s="16">
        <f t="shared" si="1"/>
        <v>0</v>
      </c>
    </row>
    <row r="39" spans="1:10" ht="57.6" x14ac:dyDescent="0.3">
      <c r="A39" s="4">
        <v>37</v>
      </c>
      <c r="B39" s="6" t="s">
        <v>57</v>
      </c>
      <c r="C39" s="13"/>
      <c r="D39" s="4" t="s">
        <v>7</v>
      </c>
      <c r="E39" s="4">
        <v>2</v>
      </c>
      <c r="F39" s="12"/>
      <c r="G39" s="16">
        <f t="shared" si="0"/>
        <v>0</v>
      </c>
      <c r="H39" s="19"/>
      <c r="I39" s="16">
        <f t="shared" si="1"/>
        <v>0</v>
      </c>
    </row>
    <row r="40" spans="1:10" ht="28.8" x14ac:dyDescent="0.3">
      <c r="A40" s="4">
        <v>38</v>
      </c>
      <c r="B40" s="15" t="s">
        <v>56</v>
      </c>
      <c r="C40" s="13"/>
      <c r="D40" s="6" t="s">
        <v>19</v>
      </c>
      <c r="E40" s="4">
        <v>5</v>
      </c>
      <c r="F40" s="12"/>
      <c r="G40" s="16">
        <f t="shared" si="0"/>
        <v>0</v>
      </c>
      <c r="H40" s="19"/>
      <c r="I40" s="16">
        <f t="shared" si="1"/>
        <v>0</v>
      </c>
    </row>
    <row r="41" spans="1:10" ht="100.8" x14ac:dyDescent="0.3">
      <c r="A41" s="4">
        <v>39</v>
      </c>
      <c r="B41" s="6" t="s">
        <v>55</v>
      </c>
      <c r="C41" s="13"/>
      <c r="D41" s="4" t="s">
        <v>13</v>
      </c>
      <c r="E41" s="4">
        <v>10</v>
      </c>
      <c r="F41" s="12"/>
      <c r="G41" s="16">
        <f t="shared" si="0"/>
        <v>0</v>
      </c>
      <c r="H41" s="19"/>
      <c r="I41" s="16">
        <f t="shared" si="1"/>
        <v>0</v>
      </c>
    </row>
    <row r="42" spans="1:10" ht="57.6" x14ac:dyDescent="0.3">
      <c r="A42" s="4">
        <v>40</v>
      </c>
      <c r="B42" s="6" t="s">
        <v>53</v>
      </c>
      <c r="C42" s="13"/>
      <c r="D42" s="4" t="s">
        <v>15</v>
      </c>
      <c r="E42" s="4">
        <v>5</v>
      </c>
      <c r="F42" s="12"/>
      <c r="G42" s="16">
        <f t="shared" si="0"/>
        <v>0</v>
      </c>
      <c r="H42" s="19"/>
      <c r="I42" s="16">
        <f t="shared" si="1"/>
        <v>0</v>
      </c>
    </row>
    <row r="43" spans="1:10" ht="43.2" x14ac:dyDescent="0.3">
      <c r="A43" s="4">
        <v>41</v>
      </c>
      <c r="B43" s="6" t="s">
        <v>75</v>
      </c>
      <c r="C43" s="13"/>
      <c r="D43" s="4" t="s">
        <v>16</v>
      </c>
      <c r="E43" s="4">
        <v>3</v>
      </c>
      <c r="F43" s="12"/>
      <c r="G43" s="16">
        <f t="shared" si="0"/>
        <v>0</v>
      </c>
      <c r="H43" s="19"/>
      <c r="I43" s="16">
        <f t="shared" si="1"/>
        <v>0</v>
      </c>
    </row>
    <row r="44" spans="1:10" x14ac:dyDescent="0.3">
      <c r="A44" s="4">
        <v>42</v>
      </c>
      <c r="B44" s="4" t="s">
        <v>26</v>
      </c>
      <c r="C44" s="13"/>
      <c r="D44" s="4" t="s">
        <v>13</v>
      </c>
      <c r="E44" s="4">
        <v>3</v>
      </c>
      <c r="F44" s="12"/>
      <c r="G44" s="16">
        <f t="shared" si="0"/>
        <v>0</v>
      </c>
      <c r="H44" s="19"/>
      <c r="I44" s="16">
        <f t="shared" si="1"/>
        <v>0</v>
      </c>
    </row>
    <row r="45" spans="1:10" x14ac:dyDescent="0.3">
      <c r="A45" s="4">
        <v>43</v>
      </c>
      <c r="B45" s="4" t="s">
        <v>27</v>
      </c>
      <c r="C45" s="13"/>
      <c r="D45" s="4" t="s">
        <v>13</v>
      </c>
      <c r="E45" s="4">
        <v>3</v>
      </c>
      <c r="F45" s="12"/>
      <c r="G45" s="16">
        <f t="shared" si="0"/>
        <v>0</v>
      </c>
      <c r="H45" s="19"/>
      <c r="I45" s="16">
        <f t="shared" si="1"/>
        <v>0</v>
      </c>
    </row>
    <row r="46" spans="1:10" ht="28.8" x14ac:dyDescent="0.3">
      <c r="A46" s="4">
        <v>44</v>
      </c>
      <c r="B46" s="4" t="s">
        <v>47</v>
      </c>
      <c r="C46" s="13"/>
      <c r="D46" s="4" t="s">
        <v>13</v>
      </c>
      <c r="E46" s="4">
        <v>80</v>
      </c>
      <c r="F46" s="12"/>
      <c r="G46" s="16">
        <f t="shared" si="0"/>
        <v>0</v>
      </c>
      <c r="H46" s="19"/>
      <c r="I46" s="16">
        <f t="shared" si="1"/>
        <v>0</v>
      </c>
    </row>
    <row r="47" spans="1:10" ht="43.2" x14ac:dyDescent="0.3">
      <c r="A47" s="4">
        <v>45</v>
      </c>
      <c r="B47" s="4" t="s">
        <v>17</v>
      </c>
      <c r="C47" s="13"/>
      <c r="D47" s="4" t="s">
        <v>48</v>
      </c>
      <c r="E47" s="4">
        <v>5</v>
      </c>
      <c r="F47" s="12"/>
      <c r="G47" s="16">
        <f t="shared" si="0"/>
        <v>0</v>
      </c>
      <c r="H47" s="19"/>
      <c r="I47" s="16">
        <f t="shared" si="1"/>
        <v>0</v>
      </c>
      <c r="J47" s="23"/>
    </row>
    <row r="48" spans="1:10" ht="28.8" x14ac:dyDescent="0.3">
      <c r="A48" s="4">
        <v>46</v>
      </c>
      <c r="B48" s="4" t="s">
        <v>40</v>
      </c>
      <c r="C48" s="13"/>
      <c r="D48" s="4" t="s">
        <v>13</v>
      </c>
      <c r="E48" s="4">
        <v>5</v>
      </c>
      <c r="F48" s="12"/>
      <c r="G48" s="16">
        <f t="shared" si="0"/>
        <v>0</v>
      </c>
      <c r="H48" s="19"/>
      <c r="I48" s="16">
        <f t="shared" si="1"/>
        <v>0</v>
      </c>
    </row>
    <row r="49" spans="1:9" x14ac:dyDescent="0.3">
      <c r="A49" s="4">
        <v>47</v>
      </c>
      <c r="B49" s="4" t="s">
        <v>28</v>
      </c>
      <c r="C49" s="13"/>
      <c r="D49" s="4" t="s">
        <v>18</v>
      </c>
      <c r="E49" s="4">
        <v>5</v>
      </c>
      <c r="F49" s="12"/>
      <c r="G49" s="16">
        <f t="shared" si="0"/>
        <v>0</v>
      </c>
      <c r="H49" s="19"/>
      <c r="I49" s="16">
        <f t="shared" si="1"/>
        <v>0</v>
      </c>
    </row>
    <row r="50" spans="1:9" ht="43.2" x14ac:dyDescent="0.3">
      <c r="A50" s="4">
        <v>48</v>
      </c>
      <c r="B50" s="6" t="s">
        <v>50</v>
      </c>
      <c r="C50" s="13"/>
      <c r="D50" s="4" t="s">
        <v>18</v>
      </c>
      <c r="E50" s="4">
        <v>50</v>
      </c>
      <c r="F50" s="12"/>
      <c r="G50" s="16">
        <f t="shared" si="0"/>
        <v>0</v>
      </c>
      <c r="H50" s="19"/>
      <c r="I50" s="16">
        <f t="shared" si="1"/>
        <v>0</v>
      </c>
    </row>
    <row r="51" spans="1:9" ht="28.8" x14ac:dyDescent="0.3">
      <c r="A51" s="4">
        <v>49</v>
      </c>
      <c r="B51" s="6" t="s">
        <v>51</v>
      </c>
      <c r="C51" s="13"/>
      <c r="D51" s="4" t="s">
        <v>13</v>
      </c>
      <c r="E51" s="4">
        <v>5</v>
      </c>
      <c r="F51" s="12"/>
      <c r="G51" s="16">
        <f t="shared" si="0"/>
        <v>0</v>
      </c>
      <c r="H51" s="19"/>
      <c r="I51" s="16">
        <f t="shared" si="1"/>
        <v>0</v>
      </c>
    </row>
    <row r="52" spans="1:9" ht="28.8" x14ac:dyDescent="0.3">
      <c r="A52" s="4">
        <v>50</v>
      </c>
      <c r="B52" s="6" t="s">
        <v>52</v>
      </c>
      <c r="C52" s="13"/>
      <c r="D52" s="4" t="s">
        <v>13</v>
      </c>
      <c r="E52" s="4">
        <v>5</v>
      </c>
      <c r="F52" s="12"/>
      <c r="G52" s="16">
        <f t="shared" si="0"/>
        <v>0</v>
      </c>
      <c r="H52" s="19"/>
      <c r="I52" s="16">
        <f t="shared" si="1"/>
        <v>0</v>
      </c>
    </row>
    <row r="53" spans="1:9" ht="28.8" x14ac:dyDescent="0.3">
      <c r="A53" s="4">
        <v>51</v>
      </c>
      <c r="B53" s="6" t="s">
        <v>54</v>
      </c>
      <c r="C53" s="13"/>
      <c r="D53" s="4" t="s">
        <v>13</v>
      </c>
      <c r="E53" s="4">
        <v>5</v>
      </c>
      <c r="F53" s="12"/>
      <c r="G53" s="16">
        <f t="shared" si="0"/>
        <v>0</v>
      </c>
      <c r="H53" s="19"/>
      <c r="I53" s="16">
        <f t="shared" si="1"/>
        <v>0</v>
      </c>
    </row>
    <row r="54" spans="1:9" ht="28.8" x14ac:dyDescent="0.3">
      <c r="A54" s="4">
        <v>52</v>
      </c>
      <c r="B54" s="4" t="s">
        <v>41</v>
      </c>
      <c r="C54" s="13"/>
      <c r="D54" s="4" t="s">
        <v>30</v>
      </c>
      <c r="E54" s="4">
        <v>5</v>
      </c>
      <c r="F54" s="12"/>
      <c r="G54" s="16">
        <f t="shared" si="0"/>
        <v>0</v>
      </c>
      <c r="H54" s="19"/>
      <c r="I54" s="16">
        <f t="shared" si="1"/>
        <v>0</v>
      </c>
    </row>
    <row r="55" spans="1:9" ht="86.4" x14ac:dyDescent="0.3">
      <c r="A55" s="4">
        <v>53</v>
      </c>
      <c r="B55" s="6" t="s">
        <v>49</v>
      </c>
      <c r="C55" s="13"/>
      <c r="D55" s="4" t="s">
        <v>30</v>
      </c>
      <c r="E55" s="4">
        <v>2</v>
      </c>
      <c r="F55" s="12"/>
      <c r="G55" s="16">
        <f t="shared" si="0"/>
        <v>0</v>
      </c>
      <c r="H55" s="19"/>
      <c r="I55" s="16">
        <f t="shared" si="1"/>
        <v>0</v>
      </c>
    </row>
    <row r="56" spans="1:9" x14ac:dyDescent="0.3">
      <c r="A56" s="4">
        <v>54</v>
      </c>
      <c r="B56" s="4" t="s">
        <v>21</v>
      </c>
      <c r="C56" s="13"/>
      <c r="D56" s="20" t="s">
        <v>13</v>
      </c>
      <c r="E56" s="20">
        <v>3</v>
      </c>
      <c r="F56" s="12"/>
      <c r="G56" s="16">
        <f t="shared" si="0"/>
        <v>0</v>
      </c>
      <c r="H56" s="19"/>
      <c r="I56" s="16">
        <f t="shared" si="1"/>
        <v>0</v>
      </c>
    </row>
    <row r="57" spans="1:9" x14ac:dyDescent="0.3">
      <c r="A57" s="3"/>
      <c r="B57" s="8"/>
      <c r="C57" s="2"/>
      <c r="D57" s="1"/>
      <c r="F57" s="9" t="s">
        <v>20</v>
      </c>
      <c r="G57" s="18">
        <f>SUM(G3:G56)</f>
        <v>0</v>
      </c>
      <c r="H57" s="7"/>
      <c r="I57" s="17">
        <f>SUM(I3:I56)</f>
        <v>0</v>
      </c>
    </row>
    <row r="58" spans="1:9" x14ac:dyDescent="0.3">
      <c r="B58" s="11" t="s">
        <v>23</v>
      </c>
      <c r="C58" s="21"/>
    </row>
    <row r="59" spans="1:9" ht="54" customHeight="1" x14ac:dyDescent="0.3">
      <c r="B59" s="25" t="s">
        <v>24</v>
      </c>
      <c r="C59" s="25"/>
      <c r="D59" s="10"/>
    </row>
    <row r="60" spans="1:9" ht="102.6" customHeight="1" x14ac:dyDescent="0.3">
      <c r="B60" s="26" t="s">
        <v>31</v>
      </c>
      <c r="C60" s="26"/>
    </row>
  </sheetData>
  <mergeCells count="3">
    <mergeCell ref="B59:C59"/>
    <mergeCell ref="B60:C60"/>
    <mergeCell ref="C1:G1"/>
  </mergeCells>
  <phoneticPr fontId="6" type="noConversion"/>
  <pageMargins left="0.70866141732283472" right="0.70866141732283472" top="0.74803149606299213" bottom="0.74803149606299213" header="0.31496062992125984" footer="0.31496062992125984"/>
  <pageSetup paperSize="9" scale="6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Company>Muzeum Narodowe Warszawa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Elżbieta Kobza</dc:creator>
  <cp:lastModifiedBy>Elżbieta Kobza</cp:lastModifiedBy>
  <cp:lastPrinted>2025-03-06T12:41:52Z</cp:lastPrinted>
  <dcterms:created xsi:type="dcterms:W3CDTF">2021-05-31T13:35:43Z</dcterms:created>
  <dcterms:modified xsi:type="dcterms:W3CDTF">2026-02-09T15:34:12Z</dcterms:modified>
</cp:coreProperties>
</file>