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PRZETARGI 2022\29-akcydensy - cyfrowe i offset\SWZ ostateczny\"/>
    </mc:Choice>
  </mc:AlternateContent>
  <workbookProtection workbookAlgorithmName="SHA-512" workbookHashValue="mpvnpSI+fo121NEW5DtJsqXg0ZNn41/W7ltFrRZP7TOZXECsPV1YFzNxJSD3upu8vAQu5vliZPnMUMF2f66TOw==" workbookSaltValue="6XpfxiPepm5/SU4IRZMEfg==" workbookSpinCount="100000" lockStructure="1"/>
  <bookViews>
    <workbookView xWindow="0" yWindow="0" windowWidth="23040" windowHeight="8715"/>
  </bookViews>
  <sheets>
    <sheet name="201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1" i="1" l="1"/>
  <c r="G81" i="1"/>
  <c r="G74" i="1"/>
  <c r="G80" i="1" l="1"/>
  <c r="G4" i="1" l="1"/>
  <c r="H4" i="1"/>
  <c r="I4" i="1" s="1"/>
  <c r="G78" i="1"/>
  <c r="H78" i="1"/>
  <c r="I78" i="1" s="1"/>
  <c r="G79" i="1"/>
  <c r="H79" i="1"/>
  <c r="I79" i="1" s="1"/>
  <c r="G75" i="1"/>
  <c r="H75" i="1"/>
  <c r="I75" i="1" s="1"/>
  <c r="G76" i="1"/>
  <c r="H76" i="1"/>
  <c r="I76" i="1" s="1"/>
  <c r="G77" i="1"/>
  <c r="H77" i="1"/>
  <c r="I77" i="1" s="1"/>
  <c r="H74" i="1"/>
  <c r="I74" i="1" s="1"/>
  <c r="G3" i="1" l="1"/>
  <c r="H3" i="1"/>
  <c r="I3" i="1" s="1"/>
  <c r="G5" i="1"/>
  <c r="H5" i="1"/>
  <c r="I5" i="1" s="1"/>
  <c r="G6" i="1"/>
  <c r="H6" i="1"/>
  <c r="I6" i="1" s="1"/>
  <c r="G7" i="1"/>
  <c r="H7" i="1"/>
  <c r="I7" i="1" s="1"/>
  <c r="G8" i="1"/>
  <c r="H8" i="1"/>
  <c r="I8" i="1" s="1"/>
  <c r="G9" i="1"/>
  <c r="H9" i="1"/>
  <c r="I9" i="1" s="1"/>
  <c r="G10" i="1"/>
  <c r="H10" i="1"/>
  <c r="I10" i="1" s="1"/>
  <c r="G11" i="1"/>
  <c r="H11" i="1"/>
  <c r="I11" i="1" s="1"/>
  <c r="G12" i="1"/>
  <c r="H12" i="1"/>
  <c r="I12" i="1" s="1"/>
  <c r="G13" i="1"/>
  <c r="H13" i="1"/>
  <c r="I13" i="1" s="1"/>
  <c r="G14" i="1"/>
  <c r="H14" i="1"/>
  <c r="I14" i="1" s="1"/>
  <c r="G15" i="1"/>
  <c r="H15" i="1"/>
  <c r="I15" i="1" s="1"/>
  <c r="G16" i="1"/>
  <c r="H16" i="1"/>
  <c r="I16" i="1" s="1"/>
  <c r="G17" i="1"/>
  <c r="H17" i="1"/>
  <c r="I17" i="1" s="1"/>
  <c r="G18" i="1"/>
  <c r="H18" i="1"/>
  <c r="I18" i="1" s="1"/>
  <c r="G19" i="1"/>
  <c r="H19" i="1"/>
  <c r="I19" i="1" s="1"/>
  <c r="G20" i="1"/>
  <c r="H20" i="1"/>
  <c r="I20" i="1" s="1"/>
  <c r="G21" i="1"/>
  <c r="H21" i="1"/>
  <c r="I21" i="1" s="1"/>
  <c r="G22" i="1"/>
  <c r="H22" i="1"/>
  <c r="I22" i="1" s="1"/>
  <c r="G23" i="1"/>
  <c r="H23" i="1"/>
  <c r="I23" i="1" s="1"/>
  <c r="G24" i="1"/>
  <c r="H24" i="1"/>
  <c r="I24" i="1" s="1"/>
  <c r="G25" i="1"/>
  <c r="H25" i="1"/>
  <c r="I25" i="1" s="1"/>
  <c r="G26" i="1"/>
  <c r="H26" i="1"/>
  <c r="I26" i="1" s="1"/>
  <c r="G27" i="1"/>
  <c r="H27" i="1"/>
  <c r="I27" i="1" s="1"/>
  <c r="G28" i="1"/>
  <c r="H28" i="1"/>
  <c r="I28" i="1" s="1"/>
  <c r="G29" i="1"/>
  <c r="H29" i="1"/>
  <c r="I29" i="1" s="1"/>
  <c r="G30" i="1"/>
  <c r="H30" i="1"/>
  <c r="I30" i="1" s="1"/>
  <c r="G31" i="1"/>
  <c r="H31" i="1"/>
  <c r="I31" i="1" s="1"/>
  <c r="G32" i="1"/>
  <c r="H32" i="1"/>
  <c r="I32" i="1" s="1"/>
  <c r="G33" i="1"/>
  <c r="H33" i="1"/>
  <c r="I33" i="1" s="1"/>
  <c r="G34" i="1"/>
  <c r="H34" i="1"/>
  <c r="I34" i="1" s="1"/>
  <c r="G35" i="1"/>
  <c r="H35" i="1"/>
  <c r="I35" i="1" s="1"/>
  <c r="G36" i="1"/>
  <c r="H36" i="1"/>
  <c r="I36" i="1" s="1"/>
  <c r="G37" i="1"/>
  <c r="H37" i="1"/>
  <c r="I37" i="1" s="1"/>
  <c r="G38" i="1"/>
  <c r="H38" i="1"/>
  <c r="I38" i="1" s="1"/>
  <c r="G39" i="1"/>
  <c r="H39" i="1"/>
  <c r="I39" i="1" s="1"/>
  <c r="G40" i="1"/>
  <c r="H40" i="1"/>
  <c r="I40" i="1" s="1"/>
  <c r="G41" i="1"/>
  <c r="H41" i="1"/>
  <c r="I41" i="1" s="1"/>
  <c r="G42" i="1"/>
  <c r="H42" i="1"/>
  <c r="I42" i="1" s="1"/>
  <c r="G43" i="1"/>
  <c r="H43" i="1"/>
  <c r="I43" i="1" s="1"/>
  <c r="G44" i="1"/>
  <c r="H44" i="1"/>
  <c r="I44" i="1" s="1"/>
  <c r="G45" i="1"/>
  <c r="H45" i="1"/>
  <c r="I45" i="1" s="1"/>
  <c r="G46" i="1"/>
  <c r="H46" i="1"/>
  <c r="I46" i="1" s="1"/>
  <c r="G47" i="1"/>
  <c r="H47" i="1"/>
  <c r="I47" i="1" s="1"/>
  <c r="G48" i="1"/>
  <c r="H48" i="1"/>
  <c r="I48" i="1" s="1"/>
  <c r="G49" i="1"/>
  <c r="H49" i="1"/>
  <c r="I49" i="1" s="1"/>
  <c r="G50" i="1"/>
  <c r="H50" i="1"/>
  <c r="I50" i="1" s="1"/>
  <c r="G51" i="1"/>
  <c r="H51" i="1"/>
  <c r="I51" i="1" s="1"/>
  <c r="G52" i="1"/>
  <c r="H52" i="1"/>
  <c r="I52" i="1" s="1"/>
  <c r="G53" i="1"/>
  <c r="H53" i="1"/>
  <c r="I53" i="1" s="1"/>
  <c r="G54" i="1"/>
  <c r="H54" i="1"/>
  <c r="I54" i="1" s="1"/>
  <c r="G55" i="1"/>
  <c r="H55" i="1"/>
  <c r="I55" i="1" s="1"/>
  <c r="G56" i="1"/>
  <c r="H56" i="1"/>
  <c r="I56" i="1" s="1"/>
  <c r="G57" i="1"/>
  <c r="H57" i="1"/>
  <c r="I57" i="1" s="1"/>
  <c r="G58" i="1"/>
  <c r="H58" i="1"/>
  <c r="I58" i="1" s="1"/>
  <c r="G59" i="1"/>
  <c r="H59" i="1"/>
  <c r="I59" i="1" s="1"/>
  <c r="G60" i="1"/>
  <c r="H60" i="1"/>
  <c r="I60" i="1" s="1"/>
  <c r="G61" i="1"/>
  <c r="H61" i="1"/>
  <c r="I61" i="1" s="1"/>
  <c r="G62" i="1"/>
  <c r="H62" i="1"/>
  <c r="I62" i="1" s="1"/>
  <c r="G63" i="1"/>
  <c r="H63" i="1"/>
  <c r="I63" i="1" s="1"/>
  <c r="G64" i="1"/>
  <c r="H64" i="1"/>
  <c r="I64" i="1" s="1"/>
  <c r="G65" i="1"/>
  <c r="H65" i="1"/>
  <c r="I65" i="1" s="1"/>
  <c r="G66" i="1"/>
  <c r="H66" i="1"/>
  <c r="I66" i="1" s="1"/>
  <c r="G67" i="1"/>
  <c r="H67" i="1"/>
  <c r="I67" i="1" s="1"/>
  <c r="G68" i="1"/>
  <c r="H68" i="1"/>
  <c r="I68" i="1" s="1"/>
  <c r="G69" i="1"/>
  <c r="G70" i="1"/>
  <c r="H69" i="1"/>
  <c r="I69" i="1" s="1"/>
  <c r="H70" i="1"/>
  <c r="I70" i="1" s="1"/>
  <c r="G71" i="1"/>
  <c r="H71" i="1"/>
  <c r="I71" i="1" s="1"/>
  <c r="G72" i="1"/>
  <c r="H72" i="1"/>
  <c r="I72" i="1" s="1"/>
  <c r="G73" i="1"/>
  <c r="H73" i="1"/>
  <c r="I73" i="1" s="1"/>
  <c r="G2" i="1" l="1"/>
  <c r="H2" i="1"/>
  <c r="I2" i="1" s="1"/>
</calcChain>
</file>

<file path=xl/sharedStrings.xml><?xml version="1.0" encoding="utf-8"?>
<sst xmlns="http://schemas.openxmlformats.org/spreadsheetml/2006/main" count="256" uniqueCount="168">
  <si>
    <t>3 DNI ROBOCZE</t>
  </si>
  <si>
    <t>Proporzec przed wejściem
(Dziedziniec Główny)</t>
  </si>
  <si>
    <t>PLAKAT WYSTAWA / WYDARZENIE</t>
  </si>
  <si>
    <t>INNE PLAKATY OOH</t>
  </si>
  <si>
    <t>Usuwanie naklejek z nośników</t>
  </si>
  <si>
    <t xml:space="preserve">Montaż naklejek </t>
  </si>
  <si>
    <t>29,5 x 21 cm lub zbliżony, Naklejka w ramach istniejącego systemu oznaczenia przestrzeni muzeum, Druk czarnobiały na papierze samoprzylepnym</t>
  </si>
  <si>
    <t>druk 1 kolor, format A5, na folii samoprzylepnej</t>
  </si>
  <si>
    <t>Format: 60 x 200 cm         Druk: 4+0</t>
  </si>
  <si>
    <t xml:space="preserve">Format: 38 x 130 cm         Druk: 4+0            </t>
  </si>
  <si>
    <t>Format: 32 x 100 cm        Druk: 4+0</t>
  </si>
  <si>
    <t xml:space="preserve">Format: 34 x 80 cm           Druk: 4+0   </t>
  </si>
  <si>
    <t>Format: 105 x 120 cm         Druk: 4+0</t>
  </si>
  <si>
    <t xml:space="preserve">Format: 35 x 125 cm          Druk: 4+0           </t>
  </si>
  <si>
    <t>Format: 115 x 80 cm         Druk: 4+0</t>
  </si>
  <si>
    <t>Naklejka samoprzylepna - stela duża przy schodach</t>
  </si>
  <si>
    <t>Naklejka samoprzylepna - stela przed galeriami/wystawami</t>
  </si>
  <si>
    <t>Naklejka samoprzylepna  - winda prawa</t>
  </si>
  <si>
    <t>Naklejka samoprzylepna  - winda lewa</t>
  </si>
  <si>
    <t>Naklejka samoprzylepna  - stela z mapą</t>
  </si>
  <si>
    <t>Naklejka samoprzylepna  - winda służbowa</t>
  </si>
  <si>
    <t>Naklejka samoprzylepna  - kasa</t>
  </si>
  <si>
    <t>Montaż naklejek z folii transferowej</t>
  </si>
  <si>
    <t>B1, druk 4+0 na PCV 3mm</t>
  </si>
  <si>
    <t>NAKLEJKA SAMOPRZYLEPNA - PUNKT INFORMACYJNY</t>
  </si>
  <si>
    <t>PLAKAT PCV</t>
  </si>
  <si>
    <t>NAKLEJKA SAMOPRZYLEPNA</t>
  </si>
  <si>
    <t>z folii transferowej B0</t>
  </si>
  <si>
    <t>NAKLEJKA</t>
  </si>
  <si>
    <t>Lp.</t>
  </si>
  <si>
    <t>Plakat do masztu</t>
  </si>
  <si>
    <t>Baner nad schodami w holu głównym</t>
  </si>
  <si>
    <t>OPISY SAL/GRUP EKSPONATÓW</t>
  </si>
  <si>
    <t>PODPISY POD PRACAMI</t>
  </si>
  <si>
    <r>
      <t>Format: A4 Druk cyfrowy: 4+0 Papier samoprzylepny z nacięciami</t>
    </r>
    <r>
      <rPr>
        <b/>
        <sz val="10"/>
        <color theme="1"/>
        <rFont val="Arial"/>
        <family val="2"/>
        <charset val="238"/>
      </rPr>
      <t/>
    </r>
  </si>
  <si>
    <t>Format: 190 mm x 135 mm, białe PCV grubość 3 mm, czarne litery</t>
  </si>
  <si>
    <t>B1, druk 1+0 na PCV 3mm</t>
  </si>
  <si>
    <t>Druk na papierze, naklejanym na piance 3mm, 1 kolor, format A3 (210x297 mm, pion)</t>
  </si>
  <si>
    <t>B3 (353x500 mm), druk 4+0 na PCV 3mm</t>
  </si>
  <si>
    <t>200x200 cm, druk 4+0 na PCV 3mm</t>
  </si>
  <si>
    <t>PLANSZA Z ELEMENTEM SCENOGRAFII EKSPOZYCJI</t>
  </si>
  <si>
    <t>TABLICA INFORMACYJNA WYSTAWY</t>
  </si>
  <si>
    <t>PLAKAT WYSTAWY DO EKSPOZYTORA/STANDU</t>
  </si>
  <si>
    <t xml:space="preserve">PODPISY POD PRACAMI WRAZ Z OPISEM - PIANKA </t>
  </si>
  <si>
    <t xml:space="preserve">PODPISY POD PRACAMI - PIANKA </t>
  </si>
  <si>
    <t xml:space="preserve">Plakat gablota </t>
  </si>
  <si>
    <t>NAKLEJKA SAMOPRZYLEPNA – PUNKTY INFORMACYJNE PRZY SZATNIACH</t>
  </si>
  <si>
    <t>297 x 210 mm lub zbliżony, naklejka w ramach istniejącego systemu oznaczenia przestrzeni muzeum, druk 1+0 na papierze samoprzylepnym</t>
  </si>
  <si>
    <t xml:space="preserve">PLAKAT PCV </t>
  </si>
  <si>
    <t>A3, druk 4+0 na PCV 3mm</t>
  </si>
  <si>
    <t xml:space="preserve">PODPISY POD PRACAMI -  PIANKA </t>
  </si>
  <si>
    <t>FORMAT A4, druk 1+0 na PCV 3 mm</t>
  </si>
  <si>
    <t>A3, druk 4+0 na PCV 3 mm</t>
  </si>
  <si>
    <t>Tabliczki do gabloty informacyjnej</t>
  </si>
  <si>
    <t>format 50 x 70 cm, druk 4+0 na PCV 3 mm</t>
  </si>
  <si>
    <t>4 DNI ROBOCZE</t>
  </si>
  <si>
    <t>5 DNI ROBOCZE</t>
  </si>
  <si>
    <t>6 DNI ROBOCZE</t>
  </si>
  <si>
    <t>7 DNI ROBOCZE</t>
  </si>
  <si>
    <t>8 DNI ROBOCZE</t>
  </si>
  <si>
    <t>9 DNI ROBOCZE</t>
  </si>
  <si>
    <t xml:space="preserve">
PLAKAT PCV 
</t>
  </si>
  <si>
    <t>Naklejka samoprzylepna  - INFORMACJA</t>
  </si>
  <si>
    <t xml:space="preserve">Format: 90 x 150 cm, dwa kolory, na folii transferowej (font o wysokości liter ok. 15 mm, +/- 3 mm)          </t>
  </si>
  <si>
    <t>B0  Papier: kreda połysk 170 -200 g   Druk: 4+0</t>
  </si>
  <si>
    <t>B1, druk 4+0, papier, kreda matowa 170 - 200 g</t>
  </si>
  <si>
    <t>A1, druk 4+0, papier, kreda matowa 170 - 200 g</t>
  </si>
  <si>
    <t xml:space="preserve">karton kolorowy, ciemny, barwiony w masie, 300-600 g/m2, format B1 cięte na formatki (według zlecenia), zadruk full color z podwójnym poddrukiem kolorem białym </t>
  </si>
  <si>
    <t>MOTYW GRAFICZNY ELEMENT PROJEKTU EKSPOZYCJI</t>
  </si>
  <si>
    <t xml:space="preserve">Druk na folii samoprzylepnej,  format (poziom): 160x400 cm </t>
  </si>
  <si>
    <t xml:space="preserve">Druk na folii samoprzylepnej, format (pion): 400x160 cm </t>
  </si>
  <si>
    <t>format: 280 mm x 160 mm; szare PCV barwione w masie (Płyta Ongrofoam L szara 704 grubość 3 mm), czarne litery  i białe litery</t>
  </si>
  <si>
    <t>20m2</t>
  </si>
  <si>
    <t>300-600 g/m2 format B1 cięty na formatk</t>
  </si>
  <si>
    <t>format 1100 x 850 mm</t>
  </si>
  <si>
    <t>Wielkoformatowe naklejki na ścianę (Przestrzeń edukacyjna)</t>
  </si>
  <si>
    <t>karton jasny, barwiony w masie,  300 -600 g/m2, format B1, DRUK 4+0, cięte na formatki (według zlecenia), czarny druk z podwójnym poddrukiem</t>
  </si>
  <si>
    <t>CMYK,
Format kartonika 95 x 145 mm
nakład 500 szt.
druk instrukcji w kolorze czarnym z tyłu kartonika,
Tatuaż powinien posiadać certyfikat PN EN 71 -3, być wykonany z materiałów przebadanych dermatologiczne, bez zawartość ftalanów.
Czas realizacji: 14 dni</t>
  </si>
  <si>
    <t>nadruk 4+4, wg zlecenia</t>
  </si>
  <si>
    <t>Naklejka samoprzylepna papierowa</t>
  </si>
  <si>
    <t>format 290 x 100 mm lub zbliżony, naklejka w ramach istniejącego systemu oznaczenia przestrzeni muzeum, druk czarnobiały na papierze samoprzylepnym</t>
  </si>
  <si>
    <t>Naklejka - wycięte litery z folii samoprzylepnej, na folii transferowej</t>
  </si>
  <si>
    <t>PLAKAT na PCV - format B1</t>
  </si>
  <si>
    <t>B1, Druk: 4+0  Papier: kreda matowa 170g/m2 -200 g</t>
  </si>
  <si>
    <t>B2, Druk: 4+0  Papier: kreda matowa 170g-200 g</t>
  </si>
  <si>
    <t>B0  Papier: kreda matowa 170 -200g   Druk: 4+0</t>
  </si>
  <si>
    <t>Plakat B1 Papier: kreda matowa 170 g/m2, Druk: 4+0</t>
  </si>
  <si>
    <t>Plakat B1 Papier: kreda błysk 170 g/m2, Druk: 4+0</t>
  </si>
  <si>
    <t>Format zmienny wycinany z arkusza B2, druk 1+0 na kartonie 300-700 g</t>
  </si>
  <si>
    <t>Format zmienny wycinany z arkusza B1, druk 1+0 na kartonie 300-700 g</t>
  </si>
  <si>
    <t>Format zmienny wycinany z arkusza B5, druk 1+0 na kartonie 300-700 g</t>
  </si>
  <si>
    <t xml:space="preserve">druk fototapety + montaż </t>
  </si>
  <si>
    <t>Druk na folii samoprzylepnej białej błyszczącej,                                                   
4 wzory, format każdego wzoru ok. 7 cm)  
Nakład: 20 arkuszy, format 100 x 50 cm</t>
  </si>
  <si>
    <t>Druk na folii samoprzylepnej białej ściennej, cięte po obrysie rysunku, format 100x100 cm</t>
  </si>
  <si>
    <t>7 dni roboczych</t>
  </si>
  <si>
    <t>3 dni robocze</t>
  </si>
  <si>
    <t>14 dni roboczych</t>
  </si>
  <si>
    <t>6 DNI ROBOCZYCH</t>
  </si>
  <si>
    <t>10 DNI ROBOCZYCH</t>
  </si>
  <si>
    <t xml:space="preserve">Format: 7,2 x 4m Baner blockout                                                                       Druk: 4+0        </t>
  </si>
  <si>
    <t>PCW 3 mm, format 100 x 100 cm, cięte na formatki (według zlecenia)</t>
  </si>
  <si>
    <t>h 460x270 cm, z tunelem wzdłóż górnej i dolnej  krawędzi</t>
  </si>
  <si>
    <t>h 700x300 cm, z tunelem wzdłóż górnej i dolnej krawędzi</t>
  </si>
  <si>
    <t>2 kolumny tekstu (pl/ang) kolumna tekstu zawierająca 1500 znaków +/- 20 % przy rozmiarze fontu 52 ptk , 60 x 150 cm</t>
  </si>
  <si>
    <t>2 kolumny tekstu (pl/ang) kolumna tekstu zawierająca 1500 znaków +/- 20 % przy rozmiarze fontu 52 pkt , 60/150 cm</t>
  </si>
  <si>
    <t>druk UV 4+0 na białym PCV format: 190 mm x 135 mm  grubość 3 mm</t>
  </si>
  <si>
    <t>druk 1 kolor, format 500 x 210 mm mm, na folii samoprzylepnej</t>
  </si>
  <si>
    <t>druk 1 kolor z poddrukiem białym, format A3+, na folii samoprzylepnej przezroczystej</t>
  </si>
  <si>
    <t>DRUK 4+4, format 500 x 210 mm, składany do formatu DL, (4 bigi), nakład 200 szt</t>
  </si>
  <si>
    <t>Druk na papierze, naklejanym na piance 3mm, 1 kolor, format (poziom) 240 x 80 mm</t>
  </si>
  <si>
    <t>Zadruk na PCV 3 mm,  format: 68,5 x 53,5, Druk 4+0</t>
  </si>
  <si>
    <t>format 100 x 70 cm, PCV białe o gr. 4 mm</t>
  </si>
  <si>
    <t>A5, druk na białym PCV 3mm</t>
  </si>
  <si>
    <t>A5, druk na białym PCV 4 mm</t>
  </si>
  <si>
    <t>3 dni ROBOCZe</t>
  </si>
  <si>
    <t>14 DNI ROBOCZE</t>
  </si>
  <si>
    <t>format 100 x 70 cm, nadruk czarny na folii samoprzylepnej</t>
  </si>
  <si>
    <t>1+0 na białym PCV, format 200x100 cm</t>
  </si>
  <si>
    <t>4+0 na białym PCV, format 200x100 cm</t>
  </si>
  <si>
    <t>tablica z nadrukiem białym lub czarnym, na szarym PCV, format 200x100 cm</t>
  </si>
  <si>
    <t>Tablica informacyjna</t>
  </si>
  <si>
    <t>1+0 na białym PCV, cięte z formatu 200x100 cm wg zlecenia</t>
  </si>
  <si>
    <t>4+0 na białym PCV, cięte z formatu 200x100 cm wg zlecenia</t>
  </si>
  <si>
    <t>nadrukiem białym lub czarnym, na szarym PCV, cięte z formatu 200x100 cm wg zlecenia</t>
  </si>
  <si>
    <t xml:space="preserve">nadrukiem 2xbiałym , na czarnym PCV, cięte z formatu 200x100 cm wg zlecenia
 </t>
  </si>
  <si>
    <t>Baner przed wejściem na wystawę</t>
  </si>
  <si>
    <t>format 55 x 82 cm, druk: 4+0, PCV</t>
  </si>
  <si>
    <t>Wizytówki 50 szt.</t>
  </si>
  <si>
    <t>ULOTKA DL</t>
  </si>
  <si>
    <t xml:space="preserve">Tablice komunikaty, informacje </t>
  </si>
  <si>
    <t xml:space="preserve">Naklejki na kartę, ubrania </t>
  </si>
  <si>
    <t>Druk tekstu na szarym PCW</t>
  </si>
  <si>
    <t>Reprodukcja</t>
  </si>
  <si>
    <t>Druk tekstu na białym PCW</t>
  </si>
  <si>
    <t>Cięcie z folii samoprzylepnej na ploterze</t>
  </si>
  <si>
    <t>Montaż tekstów z folii samoprzylepnej</t>
  </si>
  <si>
    <t xml:space="preserve">Baner blockout </t>
  </si>
  <si>
    <t>Baner blackout</t>
  </si>
  <si>
    <t>Druk na kartonie</t>
  </si>
  <si>
    <t>Druk na białym PCW</t>
  </si>
  <si>
    <t>Druk na kolorowym PCW</t>
  </si>
  <si>
    <t>Kaszerowanie kartonu</t>
  </si>
  <si>
    <t>Fototapeta z montażem</t>
  </si>
  <si>
    <t>Nadruk na plexi</t>
  </si>
  <si>
    <t xml:space="preserve">Naklejki samoprzylepne INFORMACJA </t>
  </si>
  <si>
    <t xml:space="preserve">Naklejki samoprzylepne KASA </t>
  </si>
  <si>
    <t xml:space="preserve">Naklejki samoprzylepne kasa Królikarnia </t>
  </si>
  <si>
    <t xml:space="preserve">Tabliczki do gabloty informacyjnej PCV | Gmach Główny </t>
  </si>
  <si>
    <t xml:space="preserve"> Komunikaty, informacje do nóżek/podajników </t>
  </si>
  <si>
    <t>Tatuaże na papierze dla dzieci</t>
  </si>
  <si>
    <t xml:space="preserve">Format: 7,0 x 2,5 Siatka Mesh + 2 RĘKAWY, BOKI ZAWINIĘTE, WZMOCNIONE                                                                                             Druk: 4+0  </t>
  </si>
  <si>
    <t>Baner blockout, druk 4+0 / 417x494 cm</t>
  </si>
  <si>
    <t>Baner Królikarnia</t>
  </si>
  <si>
    <t>baner PCV, ok 120x 180 cm</t>
  </si>
  <si>
    <t>5 dni roboczych</t>
  </si>
  <si>
    <t>Termin wykonania</t>
  </si>
  <si>
    <t>Planowana ilość sztuk</t>
  </si>
  <si>
    <t>Cena jednostkowa brutto (za 1 sztukę w danej pozycji)</t>
  </si>
  <si>
    <r>
      <rPr>
        <b/>
        <u val="singleAccounting"/>
        <sz val="11"/>
        <color theme="1"/>
        <rFont val="Arial"/>
        <family val="2"/>
        <charset val="238"/>
      </rPr>
      <t>Cena jednostkowa netto</t>
    </r>
    <r>
      <rPr>
        <b/>
        <sz val="11"/>
        <color theme="1"/>
        <rFont val="Arial"/>
        <family val="2"/>
        <charset val="238"/>
      </rPr>
      <t xml:space="preserve"> (za 1 sztukę w danej pozycji)</t>
    </r>
  </si>
  <si>
    <t>Łączna cena netto (cena jednostkowa netto x planowana ilość sztuk)</t>
  </si>
  <si>
    <t xml:space="preserve">Czas na realizację zamówienia liczony jest od dnia następującego po dniu przekazania plików produkcyjnych przez Zamawiającego (drogą elektroniczną, na wskazany przez Wykonawcę adres e-mailowy lub serwer FTP). Termin realizacji loczony jest w dniach roboczych, rozumianych jako dni od poniedziałku do piątku, z wyłączeniem dni ustawowo wolnych od pracy. Zamówienie obejmuje dostawę do wskazanych siedzib Zamawiającego wraz z wniesieniem do magazynu. Termin dostawy każdorazowo po uzgodnieniu z działem administracji. Przed rozpoczęciem druku wymagane jest przekazanie plików po ripowaniu do weryfikacji Wykonawcy. Możliwe jest równoczesne zlecenie wykonania kliku pozycji. W tym przypadku terminu realizacji nie sumują się. </t>
  </si>
  <si>
    <t>RAZEM:</t>
  </si>
  <si>
    <t>INNE ISTOTNE WARUNKI ZAMÓWIENIA</t>
  </si>
  <si>
    <t>Rodzaj zamówienia</t>
  </si>
  <si>
    <t>Specyfikacja/Opis sposobu wykonania</t>
  </si>
  <si>
    <t>Naklejki z pozycji 5-13</t>
  </si>
  <si>
    <t>6 dni roboczych</t>
  </si>
  <si>
    <t>Łączna cena brutto (cena jednostkowa brutto x planowana ilość sztuk)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</si>
</sst>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i/>
      <sz val="11"/>
      <name val="Arial"/>
      <family val="2"/>
      <charset val="238"/>
    </font>
    <font>
      <b/>
      <u val="singleAccounting"/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10" fontId="1" fillId="0" borderId="1"/>
    <xf numFmtId="44" fontId="2" fillId="0" borderId="1" applyAlignment="0" applyProtection="0">
      <alignment horizontal="right" wrapText="1"/>
      <protection locked="0"/>
    </xf>
    <xf numFmtId="10" fontId="1" fillId="0" borderId="1" applyNumberFormat="0"/>
    <xf numFmtId="0" fontId="3" fillId="0" borderId="1"/>
  </cellStyleXfs>
  <cellXfs count="85">
    <xf numFmtId="0" fontId="0" fillId="0" borderId="0" xfId="0"/>
    <xf numFmtId="0" fontId="6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164" fontId="2" fillId="0" borderId="1" xfId="1" applyNumberFormat="1" applyFont="1" applyFill="1" applyBorder="1" applyAlignment="1">
      <alignment vertical="center" wrapText="1"/>
    </xf>
    <xf numFmtId="164" fontId="2" fillId="0" borderId="1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1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2" fillId="0" borderId="0" xfId="0" applyNumberFormat="1" applyFont="1" applyFill="1" applyBorder="1" applyAlignment="1">
      <alignment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horizontal="right" wrapText="1"/>
    </xf>
    <xf numFmtId="164" fontId="2" fillId="0" borderId="0" xfId="1" applyNumberFormat="1" applyFont="1" applyFill="1" applyBorder="1" applyAlignment="1">
      <alignment wrapText="1"/>
    </xf>
    <xf numFmtId="164" fontId="2" fillId="0" borderId="1" xfId="1" applyNumberFormat="1" applyFont="1" applyFill="1" applyBorder="1" applyAlignment="1" applyProtection="1">
      <alignment horizontal="right" wrapText="1"/>
      <protection locked="0"/>
    </xf>
    <xf numFmtId="164" fontId="2" fillId="0" borderId="1" xfId="1" applyNumberFormat="1" applyFont="1" applyFill="1" applyBorder="1" applyAlignment="1">
      <alignment wrapText="1"/>
    </xf>
    <xf numFmtId="164" fontId="2" fillId="0" borderId="1" xfId="0" applyNumberFormat="1" applyFont="1" applyFill="1" applyBorder="1" applyAlignment="1" applyProtection="1">
      <alignment wrapText="1"/>
      <protection locked="0"/>
    </xf>
    <xf numFmtId="164" fontId="2" fillId="0" borderId="1" xfId="0" applyNumberFormat="1" applyFont="1" applyFill="1" applyBorder="1" applyAlignment="1">
      <alignment wrapText="1"/>
    </xf>
    <xf numFmtId="0" fontId="6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164" fontId="2" fillId="0" borderId="1" xfId="1" applyNumberFormat="1" applyFont="1" applyFill="1" applyBorder="1" applyAlignment="1" applyProtection="1">
      <alignment horizontal="right" vertical="center" wrapText="1"/>
      <protection locked="0"/>
    </xf>
    <xf numFmtId="164" fontId="2" fillId="0" borderId="1" xfId="0" applyNumberFormat="1" applyFont="1" applyFill="1" applyBorder="1" applyAlignment="1" applyProtection="1">
      <alignment vertical="center" wrapText="1"/>
      <protection locked="0"/>
    </xf>
    <xf numFmtId="49" fontId="2" fillId="0" borderId="1" xfId="0" applyNumberFormat="1" applyFont="1" applyFill="1" applyBorder="1" applyAlignment="1">
      <alignment wrapText="1"/>
    </xf>
    <xf numFmtId="0" fontId="6" fillId="0" borderId="1" xfId="0" applyNumberFormat="1" applyFont="1" applyFill="1" applyBorder="1" applyAlignment="1">
      <alignment horizontal="left" wrapText="1"/>
    </xf>
    <xf numFmtId="0" fontId="2" fillId="0" borderId="1" xfId="0" applyFont="1" applyFill="1" applyBorder="1" applyAlignment="1">
      <alignment wrapText="1"/>
    </xf>
    <xf numFmtId="49" fontId="2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64" fontId="2" fillId="0" borderId="4" xfId="1" applyNumberFormat="1" applyFont="1" applyFill="1" applyBorder="1" applyAlignment="1" applyProtection="1">
      <alignment horizontal="right" vertical="center" wrapText="1"/>
      <protection locked="0"/>
    </xf>
    <xf numFmtId="164" fontId="2" fillId="0" borderId="4" xfId="1" applyNumberFormat="1" applyFont="1" applyFill="1" applyBorder="1" applyAlignment="1">
      <alignment vertical="center" wrapText="1"/>
    </xf>
    <xf numFmtId="164" fontId="2" fillId="0" borderId="4" xfId="0" applyNumberFormat="1" applyFont="1" applyFill="1" applyBorder="1" applyAlignment="1" applyProtection="1">
      <alignment vertical="center" wrapText="1"/>
      <protection locked="0"/>
    </xf>
    <xf numFmtId="164" fontId="2" fillId="0" borderId="4" xfId="0" applyNumberFormat="1" applyFont="1" applyFill="1" applyBorder="1" applyAlignment="1">
      <alignment vertical="center" wrapText="1"/>
    </xf>
    <xf numFmtId="0" fontId="2" fillId="0" borderId="3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wrapText="1"/>
    </xf>
    <xf numFmtId="0" fontId="7" fillId="0" borderId="0" xfId="0" applyNumberFormat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164" fontId="6" fillId="0" borderId="0" xfId="1" applyNumberFormat="1" applyFont="1" applyFill="1" applyBorder="1" applyAlignment="1">
      <alignment horizontal="right" wrapText="1"/>
    </xf>
    <xf numFmtId="0" fontId="6" fillId="0" borderId="0" xfId="0" applyFont="1" applyFill="1" applyBorder="1" applyAlignment="1">
      <alignment horizontal="right" wrapText="1"/>
    </xf>
    <xf numFmtId="164" fontId="6" fillId="0" borderId="0" xfId="1" applyNumberFormat="1" applyFont="1" applyFill="1" applyBorder="1" applyAlignment="1">
      <alignment wrapText="1"/>
    </xf>
    <xf numFmtId="164" fontId="2" fillId="2" borderId="1" xfId="0" applyNumberFormat="1" applyFont="1" applyFill="1" applyBorder="1" applyAlignment="1" applyProtection="1">
      <alignment wrapText="1"/>
      <protection locked="0"/>
    </xf>
    <xf numFmtId="164" fontId="2" fillId="2" borderId="1" xfId="0" applyNumberFormat="1" applyFont="1" applyFill="1" applyBorder="1" applyAlignment="1">
      <alignment wrapText="1"/>
    </xf>
    <xf numFmtId="0" fontId="6" fillId="2" borderId="1" xfId="0" applyFont="1" applyFill="1" applyBorder="1" applyAlignment="1">
      <alignment horizontal="left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164" fontId="7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7" fillId="2" borderId="1" xfId="1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wrapText="1"/>
    </xf>
    <xf numFmtId="10" fontId="2" fillId="0" borderId="1" xfId="2" applyFont="1" applyFill="1" applyBorder="1" applyAlignment="1">
      <alignment horizontal="left" vertical="center" wrapText="1"/>
    </xf>
    <xf numFmtId="10" fontId="2" fillId="0" borderId="1" xfId="2" applyFont="1" applyFill="1" applyBorder="1" applyAlignment="1">
      <alignment horizontal="left" wrapText="1"/>
    </xf>
    <xf numFmtId="1" fontId="5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1" fontId="5" fillId="0" borderId="0" xfId="0" applyNumberFormat="1" applyFont="1" applyFill="1" applyBorder="1" applyAlignment="1">
      <alignment horizontal="left" vertical="center" wrapText="1"/>
    </xf>
    <xf numFmtId="164" fontId="2" fillId="0" borderId="0" xfId="1" applyNumberFormat="1" applyFont="1" applyFill="1" applyBorder="1" applyAlignment="1" applyProtection="1">
      <alignment horizontal="right" vertical="center" wrapText="1"/>
      <protection locked="0"/>
    </xf>
    <xf numFmtId="0" fontId="9" fillId="0" borderId="5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 wrapText="1"/>
    </xf>
    <xf numFmtId="1" fontId="2" fillId="0" borderId="5" xfId="0" applyNumberFormat="1" applyFont="1" applyFill="1" applyBorder="1" applyAlignment="1">
      <alignment horizontal="center" vertical="center" wrapText="1"/>
    </xf>
  </cellXfs>
  <cellStyles count="6">
    <cellStyle name="Normalny" xfId="0" builtinId="0"/>
    <cellStyle name="Styl 1" xfId="2"/>
    <cellStyle name="Styl 2" xfId="3"/>
    <cellStyle name="Styl 3" xfId="4"/>
    <cellStyle name="Styl 4" xfId="5"/>
    <cellStyle name="Walutowy" xfId="1" builtinId="4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-* #,##0.00\ [$zł-415]_-;\-* #,##0.00\ [$zł-415]_-;_-* &quot;-&quot;??\ [$zł-415]_-;_-@_-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-* #,##0.00\ [$zł-415]_-;\-* #,##0.00\ [$zł-415]_-;_-* &quot;-&quot;??\ [$zł-415]_-;_-@_-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4" formatCode="_-* #,##0.00\ [$zł-415]_-;\-* #,##0.00\ [$zł-415]_-;_-* &quot;-&quot;??\ [$zł-415]_-;_-@_-"/>
      <fill>
        <patternFill patternType="none">
          <fgColor indexed="64"/>
          <bgColor auto="1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B1:I102" totalsRowShown="0" headerRowDxfId="12" dataDxfId="10" headerRowBorderDxfId="11" tableBorderDxfId="9" totalsRowBorderDxfId="8">
  <autoFilter ref="B1:I102"/>
  <tableColumns count="8">
    <tableColumn id="1" name="Rodzaj zamówienia" dataDxfId="7"/>
    <tableColumn id="2" name="Specyfikacja/Opis sposobu wykonania" dataDxfId="6"/>
    <tableColumn id="11" name="Planowana ilość sztuk" dataDxfId="5"/>
    <tableColumn id="8" name="Termin wykonania" dataDxfId="4"/>
    <tableColumn id="7" name="Cena jednostkowa netto (za 1 sztukę w danej pozycji)" dataDxfId="3" dataCellStyle="Walutowy"/>
    <tableColumn id="12" name="Cena jednostkowa brutto (za 1 sztukę w danej pozycji)" dataDxfId="2" dataCellStyle="Walutowy">
      <calculatedColumnFormula>Tabela1[[#This Row],[Cena jednostkowa netto (za 1 sztukę w danej pozycji)]]*Tabela1[[#This Row],[Planowana ilość sztuk]]</calculatedColumnFormula>
    </tableColumn>
    <tableColumn id="4" name="Łączna cena netto (cena jednostkowa netto x planowana ilość sztuk)" dataDxfId="1">
      <calculatedColumnFormula>Tabela1[[#This Row],[Cena jednostkowa netto (za 1 sztukę w danej pozycji)]]*1.23</calculatedColumnFormula>
    </tableColumn>
    <tableColumn id="5" name="Łączna cena brutto (cena jednostkowa brutto x planowana ilość sztuk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4"/>
  <sheetViews>
    <sheetView tabSelected="1" zoomScale="60" zoomScaleNormal="60" workbookViewId="0">
      <pane ySplit="1" topLeftCell="A77" activePane="bottomLeft" state="frozen"/>
      <selection pane="bottomLeft" activeCell="M85" sqref="M85"/>
    </sheetView>
  </sheetViews>
  <sheetFormatPr defaultColWidth="9.140625" defaultRowHeight="45" customHeight="1" x14ac:dyDescent="0.25"/>
  <cols>
    <col min="1" max="1" width="6.42578125" style="56" customWidth="1"/>
    <col min="2" max="2" width="58.42578125" style="8" customWidth="1"/>
    <col min="3" max="3" width="63.5703125" style="7" customWidth="1"/>
    <col min="4" max="4" width="22.7109375" style="9" customWidth="1"/>
    <col min="5" max="5" width="26.5703125" style="80" customWidth="1"/>
    <col min="6" max="6" width="29" style="7" customWidth="1"/>
    <col min="7" max="7" width="27.5703125" style="10" customWidth="1"/>
    <col min="8" max="8" width="22.28515625" style="11" customWidth="1"/>
    <col min="9" max="9" width="23" style="11" customWidth="1"/>
    <col min="10" max="16384" width="9.140625" style="7"/>
  </cols>
  <sheetData>
    <row r="1" spans="1:9" s="25" customFormat="1" ht="105" customHeight="1" x14ac:dyDescent="0.25">
      <c r="A1" s="68" t="s">
        <v>29</v>
      </c>
      <c r="B1" s="69" t="s">
        <v>163</v>
      </c>
      <c r="C1" s="69" t="s">
        <v>164</v>
      </c>
      <c r="D1" s="70" t="s">
        <v>156</v>
      </c>
      <c r="E1" s="73" t="s">
        <v>155</v>
      </c>
      <c r="F1" s="71" t="s">
        <v>158</v>
      </c>
      <c r="G1" s="72" t="s">
        <v>157</v>
      </c>
      <c r="H1" s="72" t="s">
        <v>159</v>
      </c>
      <c r="I1" s="72" t="s">
        <v>167</v>
      </c>
    </row>
    <row r="2" spans="1:9" ht="84.95" customHeight="1" x14ac:dyDescent="0.25">
      <c r="A2" s="55">
        <v>1</v>
      </c>
      <c r="B2" s="26" t="s">
        <v>1</v>
      </c>
      <c r="C2" s="27" t="s">
        <v>150</v>
      </c>
      <c r="D2" s="3">
        <v>15</v>
      </c>
      <c r="E2" s="74" t="s">
        <v>0</v>
      </c>
      <c r="F2" s="28">
        <v>0</v>
      </c>
      <c r="G2" s="5">
        <f>Tabela1[[#This Row],[Cena jednostkowa netto (za 1 sztukę w danej pozycji)]]*Tabela1[[#This Row],[Planowana ilość sztuk]]</f>
        <v>0</v>
      </c>
      <c r="H2" s="29">
        <f>Tabela1[[#This Row],[Cena jednostkowa netto (za 1 sztukę w danej pozycji)]]*1.23</f>
        <v>0</v>
      </c>
      <c r="I2" s="6">
        <f>Tabela1[[#This Row],[Łączna cena netto (cena jednostkowa netto x planowana ilość sztuk)]]*Tabela1[[#This Row],[Planowana ilość sztuk]]</f>
        <v>0</v>
      </c>
    </row>
    <row r="3" spans="1:9" ht="45" customHeight="1" x14ac:dyDescent="0.2">
      <c r="A3" s="55">
        <v>2</v>
      </c>
      <c r="B3" s="26" t="s">
        <v>31</v>
      </c>
      <c r="C3" s="30" t="s">
        <v>99</v>
      </c>
      <c r="D3" s="3">
        <v>5</v>
      </c>
      <c r="E3" s="74" t="s">
        <v>0</v>
      </c>
      <c r="F3" s="28">
        <v>0</v>
      </c>
      <c r="G3" s="5">
        <f>Tabela1[[#This Row],[Cena jednostkowa netto (za 1 sztukę w danej pozycji)]]*Tabela1[[#This Row],[Planowana ilość sztuk]]</f>
        <v>0</v>
      </c>
      <c r="H3" s="19">
        <f>Tabela1[[#This Row],[Cena jednostkowa netto (za 1 sztukę w danej pozycji)]]*1.23</f>
        <v>0</v>
      </c>
      <c r="I3" s="20">
        <f>Tabela1[[#This Row],[Łączna cena netto (cena jednostkowa netto x planowana ilość sztuk)]]*Tabela1[[#This Row],[Planowana ilość sztuk]]</f>
        <v>0</v>
      </c>
    </row>
    <row r="4" spans="1:9" ht="45" customHeight="1" x14ac:dyDescent="0.25">
      <c r="A4" s="55">
        <v>3</v>
      </c>
      <c r="B4" s="31" t="s">
        <v>125</v>
      </c>
      <c r="C4" s="2" t="s">
        <v>151</v>
      </c>
      <c r="D4" s="3">
        <v>4</v>
      </c>
      <c r="E4" s="75" t="s">
        <v>154</v>
      </c>
      <c r="F4" s="17">
        <v>0</v>
      </c>
      <c r="G4" s="18">
        <f>Tabela1[[#This Row],[Cena jednostkowa netto (za 1 sztukę w danej pozycji)]]*Tabela1[[#This Row],[Planowana ilość sztuk]]</f>
        <v>0</v>
      </c>
      <c r="H4" s="19">
        <f>Tabela1[[#This Row],[Cena jednostkowa netto (za 1 sztukę w danej pozycji)]]*1.23</f>
        <v>0</v>
      </c>
      <c r="I4" s="20">
        <f>Tabela1[[#This Row],[Łączna cena netto (cena jednostkowa netto x planowana ilość sztuk)]]*Tabela1[[#This Row],[Planowana ilość sztuk]]</f>
        <v>0</v>
      </c>
    </row>
    <row r="5" spans="1:9" ht="45" customHeight="1" x14ac:dyDescent="0.2">
      <c r="A5" s="55">
        <v>4</v>
      </c>
      <c r="B5" s="26" t="s">
        <v>30</v>
      </c>
      <c r="C5" s="33" t="s">
        <v>126</v>
      </c>
      <c r="D5" s="3">
        <v>40</v>
      </c>
      <c r="E5" s="74" t="s">
        <v>0</v>
      </c>
      <c r="F5" s="28">
        <v>0</v>
      </c>
      <c r="G5" s="5">
        <f>Tabela1[[#This Row],[Cena jednostkowa netto (za 1 sztukę w danej pozycji)]]*Tabela1[[#This Row],[Planowana ilość sztuk]]</f>
        <v>0</v>
      </c>
      <c r="H5" s="19">
        <f>Tabela1[[#This Row],[Cena jednostkowa netto (za 1 sztukę w danej pozycji)]]*1.23</f>
        <v>0</v>
      </c>
      <c r="I5" s="20">
        <f>Tabela1[[#This Row],[Łączna cena netto (cena jednostkowa netto x planowana ilość sztuk)]]*Tabela1[[#This Row],[Planowana ilość sztuk]]</f>
        <v>0</v>
      </c>
    </row>
    <row r="6" spans="1:9" ht="45" customHeight="1" x14ac:dyDescent="0.25">
      <c r="A6" s="55">
        <v>5</v>
      </c>
      <c r="B6" s="1" t="s">
        <v>45</v>
      </c>
      <c r="C6" s="2" t="s">
        <v>110</v>
      </c>
      <c r="D6" s="3">
        <v>8</v>
      </c>
      <c r="E6" s="74" t="s">
        <v>0</v>
      </c>
      <c r="F6" s="28">
        <v>0</v>
      </c>
      <c r="G6" s="5">
        <f>Tabela1[[#This Row],[Cena jednostkowa netto (za 1 sztukę w danej pozycji)]]*Tabela1[[#This Row],[Planowana ilość sztuk]]</f>
        <v>0</v>
      </c>
      <c r="H6" s="29">
        <f>Tabela1[[#This Row],[Cena jednostkowa netto (za 1 sztukę w danej pozycji)]]*1.23</f>
        <v>0</v>
      </c>
      <c r="I6" s="6">
        <f>Tabela1[[#This Row],[Łączna cena netto (cena jednostkowa netto x planowana ilość sztuk)]]*Tabela1[[#This Row],[Planowana ilość sztuk]]</f>
        <v>0</v>
      </c>
    </row>
    <row r="7" spans="1:9" ht="45" customHeight="1" x14ac:dyDescent="0.2">
      <c r="A7" s="55">
        <v>6</v>
      </c>
      <c r="B7" s="34" t="s">
        <v>15</v>
      </c>
      <c r="C7" s="35" t="s">
        <v>8</v>
      </c>
      <c r="D7" s="36">
        <v>8</v>
      </c>
      <c r="E7" s="74" t="s">
        <v>0</v>
      </c>
      <c r="F7" s="28">
        <v>0</v>
      </c>
      <c r="G7" s="5">
        <f>Tabela1[[#This Row],[Cena jednostkowa netto (za 1 sztukę w danej pozycji)]]*Tabela1[[#This Row],[Planowana ilość sztuk]]</f>
        <v>0</v>
      </c>
      <c r="H7" s="19">
        <f>Tabela1[[#This Row],[Cena jednostkowa netto (za 1 sztukę w danej pozycji)]]*1.23</f>
        <v>0</v>
      </c>
      <c r="I7" s="20">
        <f>Tabela1[[#This Row],[Łączna cena netto (cena jednostkowa netto x planowana ilość sztuk)]]*Tabela1[[#This Row],[Planowana ilość sztuk]]</f>
        <v>0</v>
      </c>
    </row>
    <row r="8" spans="1:9" ht="45" customHeight="1" x14ac:dyDescent="0.2">
      <c r="A8" s="55">
        <v>7</v>
      </c>
      <c r="B8" s="34" t="s">
        <v>16</v>
      </c>
      <c r="C8" s="35" t="s">
        <v>9</v>
      </c>
      <c r="D8" s="36">
        <v>27</v>
      </c>
      <c r="E8" s="74" t="s">
        <v>0</v>
      </c>
      <c r="F8" s="28">
        <v>0</v>
      </c>
      <c r="G8" s="5">
        <f>Tabela1[[#This Row],[Cena jednostkowa netto (za 1 sztukę w danej pozycji)]]*Tabela1[[#This Row],[Planowana ilość sztuk]]</f>
        <v>0</v>
      </c>
      <c r="H8" s="19">
        <f>Tabela1[[#This Row],[Cena jednostkowa netto (za 1 sztukę w danej pozycji)]]*1.23</f>
        <v>0</v>
      </c>
      <c r="I8" s="20">
        <f>Tabela1[[#This Row],[Łączna cena netto (cena jednostkowa netto x planowana ilość sztuk)]]*Tabela1[[#This Row],[Planowana ilość sztuk]]</f>
        <v>0</v>
      </c>
    </row>
    <row r="9" spans="1:9" ht="45" customHeight="1" x14ac:dyDescent="0.2">
      <c r="A9" s="55">
        <v>8</v>
      </c>
      <c r="B9" s="34" t="s">
        <v>17</v>
      </c>
      <c r="C9" s="35" t="s">
        <v>10</v>
      </c>
      <c r="D9" s="36">
        <v>4</v>
      </c>
      <c r="E9" s="74" t="s">
        <v>0</v>
      </c>
      <c r="F9" s="28">
        <v>0</v>
      </c>
      <c r="G9" s="5">
        <f>Tabela1[[#This Row],[Cena jednostkowa netto (za 1 sztukę w danej pozycji)]]*Tabela1[[#This Row],[Planowana ilość sztuk]]</f>
        <v>0</v>
      </c>
      <c r="H9" s="19">
        <f>Tabela1[[#This Row],[Cena jednostkowa netto (za 1 sztukę w danej pozycji)]]*1.23</f>
        <v>0</v>
      </c>
      <c r="I9" s="20">
        <f>Tabela1[[#This Row],[Łączna cena netto (cena jednostkowa netto x planowana ilość sztuk)]]*Tabela1[[#This Row],[Planowana ilość sztuk]]</f>
        <v>0</v>
      </c>
    </row>
    <row r="10" spans="1:9" ht="45" customHeight="1" x14ac:dyDescent="0.2">
      <c r="A10" s="55">
        <v>9</v>
      </c>
      <c r="B10" s="34" t="s">
        <v>18</v>
      </c>
      <c r="C10" s="35" t="s">
        <v>11</v>
      </c>
      <c r="D10" s="36">
        <v>4</v>
      </c>
      <c r="E10" s="74" t="s">
        <v>0</v>
      </c>
      <c r="F10" s="28">
        <v>0</v>
      </c>
      <c r="G10" s="5">
        <f>Tabela1[[#This Row],[Cena jednostkowa netto (za 1 sztukę w danej pozycji)]]*Tabela1[[#This Row],[Planowana ilość sztuk]]</f>
        <v>0</v>
      </c>
      <c r="H10" s="19">
        <f>Tabela1[[#This Row],[Cena jednostkowa netto (za 1 sztukę w danej pozycji)]]*1.23</f>
        <v>0</v>
      </c>
      <c r="I10" s="20">
        <f>Tabela1[[#This Row],[Łączna cena netto (cena jednostkowa netto x planowana ilość sztuk)]]*Tabela1[[#This Row],[Planowana ilość sztuk]]</f>
        <v>0</v>
      </c>
    </row>
    <row r="11" spans="1:9" ht="45" customHeight="1" x14ac:dyDescent="0.2">
      <c r="A11" s="55">
        <v>10</v>
      </c>
      <c r="B11" s="34" t="s">
        <v>19</v>
      </c>
      <c r="C11" s="35" t="s">
        <v>12</v>
      </c>
      <c r="D11" s="36">
        <v>4</v>
      </c>
      <c r="E11" s="74" t="s">
        <v>0</v>
      </c>
      <c r="F11" s="28">
        <v>0</v>
      </c>
      <c r="G11" s="5">
        <f>Tabela1[[#This Row],[Cena jednostkowa netto (za 1 sztukę w danej pozycji)]]*Tabela1[[#This Row],[Planowana ilość sztuk]]</f>
        <v>0</v>
      </c>
      <c r="H11" s="19">
        <f>Tabela1[[#This Row],[Cena jednostkowa netto (za 1 sztukę w danej pozycji)]]*1.23</f>
        <v>0</v>
      </c>
      <c r="I11" s="20">
        <f>Tabela1[[#This Row],[Łączna cena netto (cena jednostkowa netto x planowana ilość sztuk)]]*Tabela1[[#This Row],[Planowana ilość sztuk]]</f>
        <v>0</v>
      </c>
    </row>
    <row r="12" spans="1:9" ht="45" customHeight="1" x14ac:dyDescent="0.2">
      <c r="A12" s="55">
        <v>11</v>
      </c>
      <c r="B12" s="34" t="s">
        <v>20</v>
      </c>
      <c r="C12" s="35" t="s">
        <v>13</v>
      </c>
      <c r="D12" s="36">
        <v>3</v>
      </c>
      <c r="E12" s="74" t="s">
        <v>0</v>
      </c>
      <c r="F12" s="28">
        <v>0</v>
      </c>
      <c r="G12" s="5">
        <f>Tabela1[[#This Row],[Cena jednostkowa netto (za 1 sztukę w danej pozycji)]]*Tabela1[[#This Row],[Planowana ilość sztuk]]</f>
        <v>0</v>
      </c>
      <c r="H12" s="19">
        <f>Tabela1[[#This Row],[Cena jednostkowa netto (za 1 sztukę w danej pozycji)]]*1.23</f>
        <v>0</v>
      </c>
      <c r="I12" s="20">
        <f>Tabela1[[#This Row],[Łączna cena netto (cena jednostkowa netto x planowana ilość sztuk)]]*Tabela1[[#This Row],[Planowana ilość sztuk]]</f>
        <v>0</v>
      </c>
    </row>
    <row r="13" spans="1:9" ht="45" customHeight="1" x14ac:dyDescent="0.2">
      <c r="A13" s="55">
        <v>12</v>
      </c>
      <c r="B13" s="34" t="s">
        <v>62</v>
      </c>
      <c r="C13" s="35" t="s">
        <v>14</v>
      </c>
      <c r="D13" s="36">
        <v>6</v>
      </c>
      <c r="E13" s="74" t="s">
        <v>0</v>
      </c>
      <c r="F13" s="28">
        <v>0</v>
      </c>
      <c r="G13" s="5">
        <f>Tabela1[[#This Row],[Cena jednostkowa netto (za 1 sztukę w danej pozycji)]]*Tabela1[[#This Row],[Planowana ilość sztuk]]</f>
        <v>0</v>
      </c>
      <c r="H13" s="19">
        <f>Tabela1[[#This Row],[Cena jednostkowa netto (za 1 sztukę w danej pozycji)]]*1.23</f>
        <v>0</v>
      </c>
      <c r="I13" s="20">
        <f>Tabela1[[#This Row],[Łączna cena netto (cena jednostkowa netto x planowana ilość sztuk)]]*Tabela1[[#This Row],[Planowana ilość sztuk]]</f>
        <v>0</v>
      </c>
    </row>
    <row r="14" spans="1:9" ht="45" customHeight="1" x14ac:dyDescent="0.2">
      <c r="A14" s="55">
        <v>13</v>
      </c>
      <c r="B14" s="34" t="s">
        <v>21</v>
      </c>
      <c r="C14" s="35" t="s">
        <v>14</v>
      </c>
      <c r="D14" s="36">
        <v>4</v>
      </c>
      <c r="E14" s="74" t="s">
        <v>0</v>
      </c>
      <c r="F14" s="28">
        <v>0</v>
      </c>
      <c r="G14" s="5">
        <f>Tabela1[[#This Row],[Cena jednostkowa netto (za 1 sztukę w danej pozycji)]]*Tabela1[[#This Row],[Planowana ilość sztuk]]</f>
        <v>0</v>
      </c>
      <c r="H14" s="19">
        <f>Tabela1[[#This Row],[Cena jednostkowa netto (za 1 sztukę w danej pozycji)]]*1.23</f>
        <v>0</v>
      </c>
      <c r="I14" s="20">
        <f>Tabela1[[#This Row],[Łączna cena netto (cena jednostkowa netto x planowana ilość sztuk)]]*Tabela1[[#This Row],[Planowana ilość sztuk]]</f>
        <v>0</v>
      </c>
    </row>
    <row r="15" spans="1:9" ht="45" customHeight="1" x14ac:dyDescent="0.2">
      <c r="A15" s="55">
        <v>14</v>
      </c>
      <c r="B15" s="1" t="s">
        <v>127</v>
      </c>
      <c r="C15" s="2" t="s">
        <v>78</v>
      </c>
      <c r="D15" s="3">
        <v>10</v>
      </c>
      <c r="E15" s="74" t="s">
        <v>0</v>
      </c>
      <c r="F15" s="28">
        <v>0</v>
      </c>
      <c r="G15" s="5">
        <f>Tabela1[[#This Row],[Cena jednostkowa netto (za 1 sztukę w danej pozycji)]]*Tabela1[[#This Row],[Planowana ilość sztuk]]</f>
        <v>0</v>
      </c>
      <c r="H15" s="19">
        <f>Tabela1[[#This Row],[Cena jednostkowa netto (za 1 sztukę w danej pozycji)]]*1.23</f>
        <v>0</v>
      </c>
      <c r="I15" s="20">
        <f>Tabela1[[#This Row],[Łączna cena netto (cena jednostkowa netto x planowana ilość sztuk)]]*Tabela1[[#This Row],[Planowana ilość sztuk]]</f>
        <v>0</v>
      </c>
    </row>
    <row r="16" spans="1:9" ht="45" customHeight="1" x14ac:dyDescent="0.2">
      <c r="A16" s="55">
        <v>15</v>
      </c>
      <c r="B16" s="1" t="s">
        <v>61</v>
      </c>
      <c r="C16" s="2" t="s">
        <v>49</v>
      </c>
      <c r="D16" s="3">
        <v>5</v>
      </c>
      <c r="E16" s="74" t="s">
        <v>0</v>
      </c>
      <c r="F16" s="28">
        <v>0</v>
      </c>
      <c r="G16" s="5">
        <f>Tabela1[[#This Row],[Cena jednostkowa netto (za 1 sztukę w danej pozycji)]]*Tabela1[[#This Row],[Planowana ilość sztuk]]</f>
        <v>0</v>
      </c>
      <c r="H16" s="19">
        <f>Tabela1[[#This Row],[Cena jednostkowa netto (za 1 sztukę w danej pozycji)]]*1.23</f>
        <v>0</v>
      </c>
      <c r="I16" s="20">
        <f>Tabela1[[#This Row],[Łączna cena netto (cena jednostkowa netto x planowana ilość sztuk)]]*Tabela1[[#This Row],[Planowana ilość sztuk]]</f>
        <v>0</v>
      </c>
    </row>
    <row r="17" spans="1:9" ht="45" customHeight="1" x14ac:dyDescent="0.2">
      <c r="A17" s="55">
        <v>16</v>
      </c>
      <c r="B17" s="1" t="s">
        <v>48</v>
      </c>
      <c r="C17" s="2" t="s">
        <v>23</v>
      </c>
      <c r="D17" s="3">
        <v>10</v>
      </c>
      <c r="E17" s="74" t="s">
        <v>0</v>
      </c>
      <c r="F17" s="28">
        <v>0</v>
      </c>
      <c r="G17" s="5">
        <f>Tabela1[[#This Row],[Cena jednostkowa netto (za 1 sztukę w danej pozycji)]]*Tabela1[[#This Row],[Planowana ilość sztuk]]</f>
        <v>0</v>
      </c>
      <c r="H17" s="19">
        <f>Tabela1[[#This Row],[Cena jednostkowa netto (za 1 sztukę w danej pozycji)]]*1.23</f>
        <v>0</v>
      </c>
      <c r="I17" s="20">
        <f>Tabela1[[#This Row],[Łączna cena netto (cena jednostkowa netto x planowana ilość sztuk)]]*Tabela1[[#This Row],[Planowana ilość sztuk]]</f>
        <v>0</v>
      </c>
    </row>
    <row r="18" spans="1:9" ht="84.95" customHeight="1" x14ac:dyDescent="0.25">
      <c r="A18" s="55">
        <v>17</v>
      </c>
      <c r="B18" s="1" t="s">
        <v>79</v>
      </c>
      <c r="C18" s="2" t="s">
        <v>80</v>
      </c>
      <c r="D18" s="3">
        <v>20</v>
      </c>
      <c r="E18" s="74" t="s">
        <v>0</v>
      </c>
      <c r="F18" s="28">
        <v>0</v>
      </c>
      <c r="G18" s="5">
        <f>Tabela1[[#This Row],[Cena jednostkowa netto (za 1 sztukę w danej pozycji)]]*Tabela1[[#This Row],[Planowana ilość sztuk]]</f>
        <v>0</v>
      </c>
      <c r="H18" s="29">
        <f>Tabela1[[#This Row],[Cena jednostkowa netto (za 1 sztukę w danej pozycji)]]*1.23</f>
        <v>0</v>
      </c>
      <c r="I18" s="6">
        <f>Tabela1[[#This Row],[Łączna cena netto (cena jednostkowa netto x planowana ilość sztuk)]]*Tabela1[[#This Row],[Planowana ilość sztuk]]</f>
        <v>0</v>
      </c>
    </row>
    <row r="19" spans="1:9" ht="84.95" customHeight="1" x14ac:dyDescent="0.2">
      <c r="A19" s="55">
        <v>18</v>
      </c>
      <c r="B19" s="1" t="s">
        <v>46</v>
      </c>
      <c r="C19" s="2" t="s">
        <v>47</v>
      </c>
      <c r="D19" s="3">
        <v>16</v>
      </c>
      <c r="E19" s="74" t="s">
        <v>0</v>
      </c>
      <c r="F19" s="28">
        <v>0</v>
      </c>
      <c r="G19" s="5">
        <f>Tabela1[[#This Row],[Cena jednostkowa netto (za 1 sztukę w danej pozycji)]]*Tabela1[[#This Row],[Planowana ilość sztuk]]</f>
        <v>0</v>
      </c>
      <c r="H19" s="19">
        <f>Tabela1[[#This Row],[Cena jednostkowa netto (za 1 sztukę w danej pozycji)]]*1.23</f>
        <v>0</v>
      </c>
      <c r="I19" s="20">
        <f>Tabela1[[#This Row],[Łączna cena netto (cena jednostkowa netto x planowana ilość sztuk)]]*Tabela1[[#This Row],[Planowana ilość sztuk]]</f>
        <v>0</v>
      </c>
    </row>
    <row r="20" spans="1:9" ht="45" customHeight="1" x14ac:dyDescent="0.2">
      <c r="A20" s="55">
        <v>19</v>
      </c>
      <c r="B20" s="34" t="s">
        <v>81</v>
      </c>
      <c r="C20" s="35" t="s">
        <v>63</v>
      </c>
      <c r="D20" s="36">
        <v>5</v>
      </c>
      <c r="E20" s="74" t="s">
        <v>0</v>
      </c>
      <c r="F20" s="28">
        <v>0</v>
      </c>
      <c r="G20" s="5">
        <f>Tabela1[[#This Row],[Cena jednostkowa netto (za 1 sztukę w danej pozycji)]]*Tabela1[[#This Row],[Planowana ilość sztuk]]</f>
        <v>0</v>
      </c>
      <c r="H20" s="19">
        <f>Tabela1[[#This Row],[Cena jednostkowa netto (za 1 sztukę w danej pozycji)]]*1.23</f>
        <v>0</v>
      </c>
      <c r="I20" s="20">
        <f>Tabela1[[#This Row],[Łączna cena netto (cena jednostkowa netto x planowana ilość sztuk)]]*Tabela1[[#This Row],[Planowana ilość sztuk]]</f>
        <v>0</v>
      </c>
    </row>
    <row r="21" spans="1:9" ht="45" customHeight="1" x14ac:dyDescent="0.2">
      <c r="A21" s="55">
        <v>20</v>
      </c>
      <c r="B21" s="1" t="s">
        <v>4</v>
      </c>
      <c r="C21" s="27" t="s">
        <v>165</v>
      </c>
      <c r="D21" s="36">
        <v>40</v>
      </c>
      <c r="E21" s="33" t="s">
        <v>0</v>
      </c>
      <c r="F21" s="28">
        <v>0</v>
      </c>
      <c r="G21" s="5">
        <f>Tabela1[[#This Row],[Cena jednostkowa netto (za 1 sztukę w danej pozycji)]]*Tabela1[[#This Row],[Planowana ilość sztuk]]</f>
        <v>0</v>
      </c>
      <c r="H21" s="19">
        <f>Tabela1[[#This Row],[Cena jednostkowa netto (za 1 sztukę w danej pozycji)]]*1.23</f>
        <v>0</v>
      </c>
      <c r="I21" s="20">
        <f>Tabela1[[#This Row],[Łączna cena netto (cena jednostkowa netto x planowana ilość sztuk)]]*Tabela1[[#This Row],[Planowana ilość sztuk]]</f>
        <v>0</v>
      </c>
    </row>
    <row r="22" spans="1:9" ht="45" customHeight="1" x14ac:dyDescent="0.2">
      <c r="A22" s="55">
        <v>21</v>
      </c>
      <c r="B22" s="1" t="s">
        <v>5</v>
      </c>
      <c r="C22" s="27" t="s">
        <v>165</v>
      </c>
      <c r="D22" s="36">
        <v>40</v>
      </c>
      <c r="E22" s="33" t="s">
        <v>0</v>
      </c>
      <c r="F22" s="28">
        <v>0</v>
      </c>
      <c r="G22" s="5">
        <f>Tabela1[[#This Row],[Cena jednostkowa netto (za 1 sztukę w danej pozycji)]]*Tabela1[[#This Row],[Planowana ilość sztuk]]</f>
        <v>0</v>
      </c>
      <c r="H22" s="19">
        <f>Tabela1[[#This Row],[Cena jednostkowa netto (za 1 sztukę w danej pozycji)]]*1.23</f>
        <v>0</v>
      </c>
      <c r="I22" s="20">
        <f>Tabela1[[#This Row],[Łączna cena netto (cena jednostkowa netto x planowana ilość sztuk)]]*Tabela1[[#This Row],[Planowana ilość sztuk]]</f>
        <v>0</v>
      </c>
    </row>
    <row r="23" spans="1:9" ht="45" customHeight="1" x14ac:dyDescent="0.25">
      <c r="A23" s="55">
        <v>22</v>
      </c>
      <c r="B23" s="34" t="s">
        <v>82</v>
      </c>
      <c r="C23" s="4" t="s">
        <v>23</v>
      </c>
      <c r="D23" s="36">
        <v>20</v>
      </c>
      <c r="E23" s="76" t="s">
        <v>0</v>
      </c>
      <c r="F23" s="28">
        <v>0</v>
      </c>
      <c r="G23" s="5">
        <f>Tabela1[[#This Row],[Cena jednostkowa netto (za 1 sztukę w danej pozycji)]]*Tabela1[[#This Row],[Planowana ilość sztuk]]</f>
        <v>0</v>
      </c>
      <c r="H23" s="29">
        <f>Tabela1[[#This Row],[Cena jednostkowa netto (za 1 sztukę w danej pozycji)]]*1.23</f>
        <v>0</v>
      </c>
      <c r="I23" s="6">
        <f>Tabela1[[#This Row],[Łączna cena netto (cena jednostkowa netto x planowana ilość sztuk)]]*Tabela1[[#This Row],[Planowana ilość sztuk]]</f>
        <v>0</v>
      </c>
    </row>
    <row r="24" spans="1:9" ht="45" customHeight="1" x14ac:dyDescent="0.2">
      <c r="A24" s="55">
        <v>23</v>
      </c>
      <c r="B24" s="1" t="s">
        <v>2</v>
      </c>
      <c r="C24" s="2" t="s">
        <v>65</v>
      </c>
      <c r="D24" s="3">
        <v>8</v>
      </c>
      <c r="E24" s="77" t="s">
        <v>0</v>
      </c>
      <c r="F24" s="28">
        <v>0</v>
      </c>
      <c r="G24" s="5">
        <f>Tabela1[[#This Row],[Cena jednostkowa netto (za 1 sztukę w danej pozycji)]]*Tabela1[[#This Row],[Planowana ilość sztuk]]</f>
        <v>0</v>
      </c>
      <c r="H24" s="19">
        <f>Tabela1[[#This Row],[Cena jednostkowa netto (za 1 sztukę w danej pozycji)]]*1.23</f>
        <v>0</v>
      </c>
      <c r="I24" s="20">
        <f>Tabela1[[#This Row],[Łączna cena netto (cena jednostkowa netto x planowana ilość sztuk)]]*Tabela1[[#This Row],[Planowana ilość sztuk]]</f>
        <v>0</v>
      </c>
    </row>
    <row r="25" spans="1:9" ht="45" customHeight="1" x14ac:dyDescent="0.2">
      <c r="A25" s="55">
        <v>24</v>
      </c>
      <c r="B25" s="1" t="s">
        <v>41</v>
      </c>
      <c r="C25" s="2" t="s">
        <v>36</v>
      </c>
      <c r="D25" s="3">
        <v>12</v>
      </c>
      <c r="E25" s="77" t="s">
        <v>0</v>
      </c>
      <c r="F25" s="28">
        <v>0</v>
      </c>
      <c r="G25" s="5">
        <f>Tabela1[[#This Row],[Cena jednostkowa netto (za 1 sztukę w danej pozycji)]]*Tabela1[[#This Row],[Planowana ilość sztuk]]</f>
        <v>0</v>
      </c>
      <c r="H25" s="19">
        <f>Tabela1[[#This Row],[Cena jednostkowa netto (za 1 sztukę w danej pozycji)]]*1.23</f>
        <v>0</v>
      </c>
      <c r="I25" s="20">
        <f>Tabela1[[#This Row],[Łączna cena netto (cena jednostkowa netto x planowana ilość sztuk)]]*Tabela1[[#This Row],[Planowana ilość sztuk]]</f>
        <v>0</v>
      </c>
    </row>
    <row r="26" spans="1:9" ht="45" customHeight="1" x14ac:dyDescent="0.2">
      <c r="A26" s="55">
        <v>25</v>
      </c>
      <c r="B26" s="1" t="s">
        <v>40</v>
      </c>
      <c r="C26" s="2" t="s">
        <v>39</v>
      </c>
      <c r="D26" s="3">
        <v>2</v>
      </c>
      <c r="E26" s="77" t="s">
        <v>0</v>
      </c>
      <c r="F26" s="28">
        <v>0</v>
      </c>
      <c r="G26" s="5">
        <f>Tabela1[[#This Row],[Cena jednostkowa netto (za 1 sztukę w danej pozycji)]]*Tabela1[[#This Row],[Planowana ilość sztuk]]</f>
        <v>0</v>
      </c>
      <c r="H26" s="19">
        <f>Tabela1[[#This Row],[Cena jednostkowa netto (za 1 sztukę w danej pozycji)]]*1.23</f>
        <v>0</v>
      </c>
      <c r="I26" s="20">
        <f>Tabela1[[#This Row],[Łączna cena netto (cena jednostkowa netto x planowana ilość sztuk)]]*Tabela1[[#This Row],[Planowana ilość sztuk]]</f>
        <v>0</v>
      </c>
    </row>
    <row r="27" spans="1:9" ht="45" customHeight="1" x14ac:dyDescent="0.2">
      <c r="A27" s="55">
        <v>26</v>
      </c>
      <c r="B27" s="1" t="s">
        <v>42</v>
      </c>
      <c r="C27" s="2" t="s">
        <v>66</v>
      </c>
      <c r="D27" s="3">
        <v>4</v>
      </c>
      <c r="E27" s="77" t="s">
        <v>0</v>
      </c>
      <c r="F27" s="28">
        <v>0</v>
      </c>
      <c r="G27" s="5">
        <f>Tabela1[[#This Row],[Cena jednostkowa netto (za 1 sztukę w danej pozycji)]]*Tabela1[[#This Row],[Planowana ilość sztuk]]</f>
        <v>0</v>
      </c>
      <c r="H27" s="19">
        <f>Tabela1[[#This Row],[Cena jednostkowa netto (za 1 sztukę w danej pozycji)]]*1.23</f>
        <v>0</v>
      </c>
      <c r="I27" s="20">
        <f>Tabela1[[#This Row],[Łączna cena netto (cena jednostkowa netto x planowana ilość sztuk)]]*Tabela1[[#This Row],[Planowana ilość sztuk]]</f>
        <v>0</v>
      </c>
    </row>
    <row r="28" spans="1:9" ht="45" customHeight="1" x14ac:dyDescent="0.25">
      <c r="A28" s="55">
        <v>27</v>
      </c>
      <c r="B28" s="34" t="s">
        <v>43</v>
      </c>
      <c r="C28" s="4" t="s">
        <v>37</v>
      </c>
      <c r="D28" s="36">
        <v>350</v>
      </c>
      <c r="E28" s="76" t="s">
        <v>0</v>
      </c>
      <c r="F28" s="28">
        <v>0</v>
      </c>
      <c r="G28" s="5">
        <f>Tabela1[[#This Row],[Cena jednostkowa netto (za 1 sztukę w danej pozycji)]]*Tabela1[[#This Row],[Planowana ilość sztuk]]</f>
        <v>0</v>
      </c>
      <c r="H28" s="29">
        <f>Tabela1[[#This Row],[Cena jednostkowa netto (za 1 sztukę w danej pozycji)]]*1.23</f>
        <v>0</v>
      </c>
      <c r="I28" s="6">
        <f>Tabela1[[#This Row],[Łączna cena netto (cena jednostkowa netto x planowana ilość sztuk)]]*Tabela1[[#This Row],[Planowana ilość sztuk]]</f>
        <v>0</v>
      </c>
    </row>
    <row r="29" spans="1:9" ht="45" customHeight="1" x14ac:dyDescent="0.25">
      <c r="A29" s="55">
        <v>28</v>
      </c>
      <c r="B29" s="34" t="s">
        <v>44</v>
      </c>
      <c r="C29" s="4" t="s">
        <v>109</v>
      </c>
      <c r="D29" s="36">
        <v>790</v>
      </c>
      <c r="E29" s="76" t="s">
        <v>0</v>
      </c>
      <c r="F29" s="28">
        <v>0</v>
      </c>
      <c r="G29" s="5">
        <f>Tabela1[[#This Row],[Cena jednostkowa netto (za 1 sztukę w danej pozycji)]]*Tabela1[[#This Row],[Planowana ilość sztuk]]</f>
        <v>0</v>
      </c>
      <c r="H29" s="29">
        <f>Tabela1[[#This Row],[Cena jednostkowa netto (za 1 sztukę w danej pozycji)]]*1.23</f>
        <v>0</v>
      </c>
      <c r="I29" s="6">
        <f>Tabela1[[#This Row],[Łączna cena netto (cena jednostkowa netto x planowana ilość sztuk)]]*Tabela1[[#This Row],[Planowana ilość sztuk]]</f>
        <v>0</v>
      </c>
    </row>
    <row r="30" spans="1:9" ht="45" customHeight="1" x14ac:dyDescent="0.2">
      <c r="A30" s="55">
        <v>29</v>
      </c>
      <c r="B30" s="1" t="s">
        <v>40</v>
      </c>
      <c r="C30" s="2" t="s">
        <v>38</v>
      </c>
      <c r="D30" s="3">
        <v>6</v>
      </c>
      <c r="E30" s="77" t="s">
        <v>0</v>
      </c>
      <c r="F30" s="28">
        <v>0</v>
      </c>
      <c r="G30" s="5">
        <f>Tabela1[[#This Row],[Cena jednostkowa netto (za 1 sztukę w danej pozycji)]]*Tabela1[[#This Row],[Planowana ilość sztuk]]</f>
        <v>0</v>
      </c>
      <c r="H30" s="19">
        <f>Tabela1[[#This Row],[Cena jednostkowa netto (za 1 sztukę w danej pozycji)]]*1.23</f>
        <v>0</v>
      </c>
      <c r="I30" s="20">
        <f>Tabela1[[#This Row],[Łączna cena netto (cena jednostkowa netto x planowana ilość sztuk)]]*Tabela1[[#This Row],[Planowana ilość sztuk]]</f>
        <v>0</v>
      </c>
    </row>
    <row r="31" spans="1:9" ht="45" customHeight="1" x14ac:dyDescent="0.25">
      <c r="A31" s="55">
        <v>30</v>
      </c>
      <c r="B31" s="34" t="s">
        <v>68</v>
      </c>
      <c r="C31" s="4" t="s">
        <v>69</v>
      </c>
      <c r="D31" s="36">
        <v>2</v>
      </c>
      <c r="E31" s="76" t="s">
        <v>0</v>
      </c>
      <c r="F31" s="28">
        <v>0</v>
      </c>
      <c r="G31" s="5">
        <f>Tabela1[[#This Row],[Cena jednostkowa netto (za 1 sztukę w danej pozycji)]]*Tabela1[[#This Row],[Planowana ilość sztuk]]</f>
        <v>0</v>
      </c>
      <c r="H31" s="29">
        <f>Tabela1[[#This Row],[Cena jednostkowa netto (za 1 sztukę w danej pozycji)]]*1.23</f>
        <v>0</v>
      </c>
      <c r="I31" s="6">
        <f>Tabela1[[#This Row],[Łączna cena netto (cena jednostkowa netto x planowana ilość sztuk)]]*Tabela1[[#This Row],[Planowana ilość sztuk]]</f>
        <v>0</v>
      </c>
    </row>
    <row r="32" spans="1:9" ht="45" customHeight="1" x14ac:dyDescent="0.25">
      <c r="A32" s="55">
        <v>31</v>
      </c>
      <c r="B32" s="34" t="s">
        <v>68</v>
      </c>
      <c r="C32" s="4" t="s">
        <v>70</v>
      </c>
      <c r="D32" s="36">
        <v>2</v>
      </c>
      <c r="E32" s="76" t="s">
        <v>0</v>
      </c>
      <c r="F32" s="28">
        <v>0</v>
      </c>
      <c r="G32" s="5">
        <f>Tabela1[[#This Row],[Cena jednostkowa netto (za 1 sztukę w danej pozycji)]]*Tabela1[[#This Row],[Planowana ilość sztuk]]</f>
        <v>0</v>
      </c>
      <c r="H32" s="29">
        <f>Tabela1[[#This Row],[Cena jednostkowa netto (za 1 sztukę w danej pozycji)]]*1.23</f>
        <v>0</v>
      </c>
      <c r="I32" s="6">
        <f>Tabela1[[#This Row],[Łączna cena netto (cena jednostkowa netto x planowana ilość sztuk)]]*Tabela1[[#This Row],[Planowana ilość sztuk]]</f>
        <v>0</v>
      </c>
    </row>
    <row r="33" spans="1:9" ht="45" customHeight="1" x14ac:dyDescent="0.25">
      <c r="A33" s="55">
        <v>32</v>
      </c>
      <c r="B33" s="34" t="s">
        <v>128</v>
      </c>
      <c r="C33" s="4" t="s">
        <v>108</v>
      </c>
      <c r="D33" s="36">
        <v>4</v>
      </c>
      <c r="E33" s="76" t="s">
        <v>115</v>
      </c>
      <c r="F33" s="28">
        <v>0</v>
      </c>
      <c r="G33" s="5">
        <f>Tabela1[[#This Row],[Cena jednostkowa netto (za 1 sztukę w danej pozycji)]]*Tabela1[[#This Row],[Planowana ilość sztuk]]</f>
        <v>0</v>
      </c>
      <c r="H33" s="29">
        <f>Tabela1[[#This Row],[Cena jednostkowa netto (za 1 sztukę w danej pozycji)]]*1.23</f>
        <v>0</v>
      </c>
      <c r="I33" s="6">
        <f>Tabela1[[#This Row],[Łączna cena netto (cena jednostkowa netto x planowana ilość sztuk)]]*Tabela1[[#This Row],[Planowana ilość sztuk]]</f>
        <v>0</v>
      </c>
    </row>
    <row r="34" spans="1:9" ht="45" customHeight="1" x14ac:dyDescent="0.25">
      <c r="A34" s="55">
        <v>33</v>
      </c>
      <c r="B34" s="34" t="s">
        <v>2</v>
      </c>
      <c r="C34" s="4" t="s">
        <v>83</v>
      </c>
      <c r="D34" s="36">
        <v>100</v>
      </c>
      <c r="E34" s="33" t="s">
        <v>0</v>
      </c>
      <c r="F34" s="28">
        <v>0</v>
      </c>
      <c r="G34" s="5">
        <f>Tabela1[[#This Row],[Cena jednostkowa netto (za 1 sztukę w danej pozycji)]]*Tabela1[[#This Row],[Planowana ilość sztuk]]</f>
        <v>0</v>
      </c>
      <c r="H34" s="29">
        <f>Tabela1[[#This Row],[Cena jednostkowa netto (za 1 sztukę w danej pozycji)]]*1.23</f>
        <v>0</v>
      </c>
      <c r="I34" s="6">
        <f>Tabela1[[#This Row],[Łączna cena netto (cena jednostkowa netto x planowana ilość sztuk)]]*Tabela1[[#This Row],[Planowana ilość sztuk]]</f>
        <v>0</v>
      </c>
    </row>
    <row r="35" spans="1:9" ht="45" customHeight="1" x14ac:dyDescent="0.2">
      <c r="A35" s="55">
        <v>34</v>
      </c>
      <c r="B35" s="34" t="s">
        <v>2</v>
      </c>
      <c r="C35" s="4" t="s">
        <v>84</v>
      </c>
      <c r="D35" s="37">
        <v>100</v>
      </c>
      <c r="E35" s="33" t="s">
        <v>0</v>
      </c>
      <c r="F35" s="28">
        <v>0</v>
      </c>
      <c r="G35" s="5">
        <f>Tabela1[[#This Row],[Cena jednostkowa netto (za 1 sztukę w danej pozycji)]]*Tabela1[[#This Row],[Planowana ilość sztuk]]</f>
        <v>0</v>
      </c>
      <c r="H35" s="19">
        <f>Tabela1[[#This Row],[Cena jednostkowa netto (za 1 sztukę w danej pozycji)]]*1.23</f>
        <v>0</v>
      </c>
      <c r="I35" s="20">
        <f>Tabela1[[#This Row],[Łączna cena netto (cena jednostkowa netto x planowana ilość sztuk)]]*Tabela1[[#This Row],[Planowana ilość sztuk]]</f>
        <v>0</v>
      </c>
    </row>
    <row r="36" spans="1:9" ht="45" customHeight="1" x14ac:dyDescent="0.2">
      <c r="A36" s="55">
        <v>35</v>
      </c>
      <c r="B36" s="34" t="s">
        <v>2</v>
      </c>
      <c r="C36" s="32" t="s">
        <v>85</v>
      </c>
      <c r="D36" s="37">
        <v>8</v>
      </c>
      <c r="E36" s="33" t="s">
        <v>0</v>
      </c>
      <c r="F36" s="28">
        <v>0</v>
      </c>
      <c r="G36" s="5">
        <f>Tabela1[[#This Row],[Cena jednostkowa netto (za 1 sztukę w danej pozycji)]]*Tabela1[[#This Row],[Planowana ilość sztuk]]</f>
        <v>0</v>
      </c>
      <c r="H36" s="19">
        <f>Tabela1[[#This Row],[Cena jednostkowa netto (za 1 sztukę w danej pozycji)]]*1.23</f>
        <v>0</v>
      </c>
      <c r="I36" s="20">
        <f>Tabela1[[#This Row],[Łączna cena netto (cena jednostkowa netto x planowana ilość sztuk)]]*Tabela1[[#This Row],[Planowana ilość sztuk]]</f>
        <v>0</v>
      </c>
    </row>
    <row r="37" spans="1:9" ht="45" customHeight="1" x14ac:dyDescent="0.25">
      <c r="A37" s="55">
        <v>36</v>
      </c>
      <c r="B37" s="34" t="s">
        <v>2</v>
      </c>
      <c r="C37" s="4" t="s">
        <v>64</v>
      </c>
      <c r="D37" s="36">
        <v>8</v>
      </c>
      <c r="E37" s="33" t="s">
        <v>0</v>
      </c>
      <c r="F37" s="28">
        <v>0</v>
      </c>
      <c r="G37" s="5">
        <f>Tabela1[[#This Row],[Cena jednostkowa netto (za 1 sztukę w danej pozycji)]]*Tabela1[[#This Row],[Planowana ilość sztuk]]</f>
        <v>0</v>
      </c>
      <c r="H37" s="29">
        <f>Tabela1[[#This Row],[Cena jednostkowa netto (za 1 sztukę w danej pozycji)]]*1.23</f>
        <v>0</v>
      </c>
      <c r="I37" s="6">
        <f>Tabela1[[#This Row],[Łączna cena netto (cena jednostkowa netto x planowana ilość sztuk)]]*Tabela1[[#This Row],[Planowana ilość sztuk]]</f>
        <v>0</v>
      </c>
    </row>
    <row r="38" spans="1:9" ht="120" customHeight="1" x14ac:dyDescent="0.25">
      <c r="A38" s="55">
        <v>37</v>
      </c>
      <c r="B38" s="34" t="s">
        <v>3</v>
      </c>
      <c r="C38" s="4" t="s">
        <v>86</v>
      </c>
      <c r="D38" s="36">
        <v>6</v>
      </c>
      <c r="E38" s="33" t="s">
        <v>0</v>
      </c>
      <c r="F38" s="28">
        <v>0</v>
      </c>
      <c r="G38" s="5">
        <f>Tabela1[[#This Row],[Cena jednostkowa netto (za 1 sztukę w danej pozycji)]]*Tabela1[[#This Row],[Planowana ilość sztuk]]</f>
        <v>0</v>
      </c>
      <c r="H38" s="29">
        <f>Tabela1[[#This Row],[Cena jednostkowa netto (za 1 sztukę w danej pozycji)]]*1.23</f>
        <v>0</v>
      </c>
      <c r="I38" s="6">
        <f>Tabela1[[#This Row],[Łączna cena netto (cena jednostkowa netto x planowana ilość sztuk)]]*Tabela1[[#This Row],[Planowana ilość sztuk]]</f>
        <v>0</v>
      </c>
    </row>
    <row r="39" spans="1:9" ht="45" customHeight="1" x14ac:dyDescent="0.25">
      <c r="A39" s="55">
        <v>38</v>
      </c>
      <c r="B39" s="34" t="s">
        <v>3</v>
      </c>
      <c r="C39" s="4" t="s">
        <v>87</v>
      </c>
      <c r="D39" s="36">
        <v>6</v>
      </c>
      <c r="E39" s="33" t="s">
        <v>0</v>
      </c>
      <c r="F39" s="28">
        <v>0</v>
      </c>
      <c r="G39" s="5">
        <f>Tabela1[[#This Row],[Cena jednostkowa netto (za 1 sztukę w danej pozycji)]]*Tabela1[[#This Row],[Planowana ilość sztuk]]</f>
        <v>0</v>
      </c>
      <c r="H39" s="29">
        <f>Tabela1[[#This Row],[Cena jednostkowa netto (za 1 sztukę w danej pozycji)]]*1.23</f>
        <v>0</v>
      </c>
      <c r="I39" s="6">
        <f>Tabela1[[#This Row],[Łączna cena netto (cena jednostkowa netto x planowana ilość sztuk)]]*Tabela1[[#This Row],[Planowana ilość sztuk]]</f>
        <v>0</v>
      </c>
    </row>
    <row r="40" spans="1:9" ht="45" customHeight="1" x14ac:dyDescent="0.25">
      <c r="A40" s="55">
        <v>39</v>
      </c>
      <c r="B40" s="34" t="s">
        <v>24</v>
      </c>
      <c r="C40" s="4" t="s">
        <v>6</v>
      </c>
      <c r="D40" s="36">
        <v>8</v>
      </c>
      <c r="E40" s="74" t="s">
        <v>0</v>
      </c>
      <c r="F40" s="28">
        <v>0</v>
      </c>
      <c r="G40" s="5">
        <f>Tabela1[[#This Row],[Cena jednostkowa netto (za 1 sztukę w danej pozycji)]]*Tabela1[[#This Row],[Planowana ilość sztuk]]</f>
        <v>0</v>
      </c>
      <c r="H40" s="29">
        <f>Tabela1[[#This Row],[Cena jednostkowa netto (za 1 sztukę w danej pozycji)]]*1.23</f>
        <v>0</v>
      </c>
      <c r="I40" s="6">
        <f>Tabela1[[#This Row],[Łączna cena netto (cena jednostkowa netto x planowana ilość sztuk)]]*Tabela1[[#This Row],[Planowana ilość sztuk]]</f>
        <v>0</v>
      </c>
    </row>
    <row r="41" spans="1:9" ht="84.95" customHeight="1" x14ac:dyDescent="0.25">
      <c r="A41" s="55">
        <v>40</v>
      </c>
      <c r="B41" s="34" t="s">
        <v>22</v>
      </c>
      <c r="C41" s="2" t="s">
        <v>27</v>
      </c>
      <c r="D41" s="3">
        <v>8</v>
      </c>
      <c r="E41" s="33" t="s">
        <v>0</v>
      </c>
      <c r="F41" s="28">
        <v>0</v>
      </c>
      <c r="G41" s="5">
        <f>Tabela1[[#This Row],[Cena jednostkowa netto (za 1 sztukę w danej pozycji)]]*Tabela1[[#This Row],[Planowana ilość sztuk]]</f>
        <v>0</v>
      </c>
      <c r="H41" s="29">
        <f>Tabela1[[#This Row],[Cena jednostkowa netto (za 1 sztukę w danej pozycji)]]*1.23</f>
        <v>0</v>
      </c>
      <c r="I41" s="6">
        <f>Tabela1[[#This Row],[Łączna cena netto (cena jednostkowa netto x planowana ilość sztuk)]]*Tabela1[[#This Row],[Planowana ilość sztuk]]</f>
        <v>0</v>
      </c>
    </row>
    <row r="42" spans="1:9" ht="45" customHeight="1" x14ac:dyDescent="0.25">
      <c r="A42" s="55">
        <v>41</v>
      </c>
      <c r="B42" s="34" t="s">
        <v>26</v>
      </c>
      <c r="C42" s="4" t="s">
        <v>7</v>
      </c>
      <c r="D42" s="36">
        <v>16</v>
      </c>
      <c r="E42" s="33" t="s">
        <v>114</v>
      </c>
      <c r="F42" s="28">
        <v>0</v>
      </c>
      <c r="G42" s="5">
        <f>Tabela1[[#This Row],[Cena jednostkowa netto (za 1 sztukę w danej pozycji)]]*Tabela1[[#This Row],[Planowana ilość sztuk]]</f>
        <v>0</v>
      </c>
      <c r="H42" s="29">
        <f>Tabela1[[#This Row],[Cena jednostkowa netto (za 1 sztukę w danej pozycji)]]*1.23</f>
        <v>0</v>
      </c>
      <c r="I42" s="6">
        <f>Tabela1[[#This Row],[Łączna cena netto (cena jednostkowa netto x planowana ilość sztuk)]]*Tabela1[[#This Row],[Planowana ilość sztuk]]</f>
        <v>0</v>
      </c>
    </row>
    <row r="43" spans="1:9" ht="45" customHeight="1" x14ac:dyDescent="0.25">
      <c r="A43" s="55">
        <v>42</v>
      </c>
      <c r="B43" s="34" t="s">
        <v>26</v>
      </c>
      <c r="C43" s="4" t="s">
        <v>107</v>
      </c>
      <c r="D43" s="36">
        <v>40</v>
      </c>
      <c r="E43" s="33" t="s">
        <v>0</v>
      </c>
      <c r="F43" s="28">
        <v>0</v>
      </c>
      <c r="G43" s="5">
        <f>Tabela1[[#This Row],[Cena jednostkowa netto (za 1 sztukę w danej pozycji)]]*Tabela1[[#This Row],[Planowana ilość sztuk]]</f>
        <v>0</v>
      </c>
      <c r="H43" s="29">
        <f>Tabela1[[#This Row],[Cena jednostkowa netto (za 1 sztukę w danej pozycji)]]*1.23</f>
        <v>0</v>
      </c>
      <c r="I43" s="6">
        <f>Tabela1[[#This Row],[Łączna cena netto (cena jednostkowa netto x planowana ilość sztuk)]]*Tabela1[[#This Row],[Planowana ilość sztuk]]</f>
        <v>0</v>
      </c>
    </row>
    <row r="44" spans="1:9" ht="45" customHeight="1" x14ac:dyDescent="0.25">
      <c r="A44" s="55">
        <v>43</v>
      </c>
      <c r="B44" s="34" t="s">
        <v>26</v>
      </c>
      <c r="C44" s="4" t="s">
        <v>106</v>
      </c>
      <c r="D44" s="36">
        <v>10</v>
      </c>
      <c r="E44" s="33" t="s">
        <v>0</v>
      </c>
      <c r="F44" s="28">
        <v>0</v>
      </c>
      <c r="G44" s="5">
        <f>Tabela1[[#This Row],[Cena jednostkowa netto (za 1 sztukę w danej pozycji)]]*Tabela1[[#This Row],[Planowana ilość sztuk]]</f>
        <v>0</v>
      </c>
      <c r="H44" s="29">
        <f>Tabela1[[#This Row],[Cena jednostkowa netto (za 1 sztukę w danej pozycji)]]*1.23</f>
        <v>0</v>
      </c>
      <c r="I44" s="6">
        <f>Tabela1[[#This Row],[Łączna cena netto (cena jednostkowa netto x planowana ilość sztuk)]]*Tabela1[[#This Row],[Planowana ilość sztuk]]</f>
        <v>0</v>
      </c>
    </row>
    <row r="45" spans="1:9" ht="45" customHeight="1" x14ac:dyDescent="0.25">
      <c r="A45" s="55">
        <v>44</v>
      </c>
      <c r="B45" s="34" t="s">
        <v>28</v>
      </c>
      <c r="C45" s="4" t="s">
        <v>34</v>
      </c>
      <c r="D45" s="36">
        <v>20</v>
      </c>
      <c r="E45" s="33" t="s">
        <v>0</v>
      </c>
      <c r="F45" s="28">
        <v>0</v>
      </c>
      <c r="G45" s="5">
        <f>Tabela1[[#This Row],[Cena jednostkowa netto (za 1 sztukę w danej pozycji)]]*Tabela1[[#This Row],[Planowana ilość sztuk]]</f>
        <v>0</v>
      </c>
      <c r="H45" s="29">
        <f>Tabela1[[#This Row],[Cena jednostkowa netto (za 1 sztukę w danej pozycji)]]*1.23</f>
        <v>0</v>
      </c>
      <c r="I45" s="6">
        <f>Tabela1[[#This Row],[Łączna cena netto (cena jednostkowa netto x planowana ilość sztuk)]]*Tabela1[[#This Row],[Planowana ilość sztuk]]</f>
        <v>0</v>
      </c>
    </row>
    <row r="46" spans="1:9" ht="45" customHeight="1" x14ac:dyDescent="0.25">
      <c r="A46" s="55">
        <v>45</v>
      </c>
      <c r="B46" s="34" t="s">
        <v>32</v>
      </c>
      <c r="C46" s="4" t="s">
        <v>88</v>
      </c>
      <c r="D46" s="36">
        <v>50</v>
      </c>
      <c r="E46" s="33" t="s">
        <v>0</v>
      </c>
      <c r="F46" s="28">
        <v>0</v>
      </c>
      <c r="G46" s="5">
        <f>Tabela1[[#This Row],[Cena jednostkowa netto (za 1 sztukę w danej pozycji)]]*Tabela1[[#This Row],[Planowana ilość sztuk]]</f>
        <v>0</v>
      </c>
      <c r="H46" s="29">
        <f>Tabela1[[#This Row],[Cena jednostkowa netto (za 1 sztukę w danej pozycji)]]*1.23</f>
        <v>0</v>
      </c>
      <c r="I46" s="6">
        <f>Tabela1[[#This Row],[Łączna cena netto (cena jednostkowa netto x planowana ilość sztuk)]]*Tabela1[[#This Row],[Planowana ilość sztuk]]</f>
        <v>0</v>
      </c>
    </row>
    <row r="47" spans="1:9" ht="45" customHeight="1" x14ac:dyDescent="0.25">
      <c r="A47" s="55">
        <v>46</v>
      </c>
      <c r="B47" s="34" t="s">
        <v>32</v>
      </c>
      <c r="C47" s="4" t="s">
        <v>89</v>
      </c>
      <c r="D47" s="36">
        <v>10</v>
      </c>
      <c r="E47" s="33" t="s">
        <v>0</v>
      </c>
      <c r="F47" s="28">
        <v>0</v>
      </c>
      <c r="G47" s="5">
        <f>Tabela1[[#This Row],[Cena jednostkowa netto (za 1 sztukę w danej pozycji)]]*Tabela1[[#This Row],[Planowana ilość sztuk]]</f>
        <v>0</v>
      </c>
      <c r="H47" s="29">
        <f>Tabela1[[#This Row],[Cena jednostkowa netto (za 1 sztukę w danej pozycji)]]*1.23</f>
        <v>0</v>
      </c>
      <c r="I47" s="6">
        <f>Tabela1[[#This Row],[Łączna cena netto (cena jednostkowa netto x planowana ilość sztuk)]]*Tabela1[[#This Row],[Planowana ilość sztuk]]</f>
        <v>0</v>
      </c>
    </row>
    <row r="48" spans="1:9" ht="45" customHeight="1" x14ac:dyDescent="0.25">
      <c r="A48" s="55">
        <v>47</v>
      </c>
      <c r="B48" s="34" t="s">
        <v>33</v>
      </c>
      <c r="C48" s="4" t="s">
        <v>90</v>
      </c>
      <c r="D48" s="36">
        <v>100</v>
      </c>
      <c r="E48" s="33" t="s">
        <v>0</v>
      </c>
      <c r="F48" s="28">
        <v>0</v>
      </c>
      <c r="G48" s="5">
        <f>Tabela1[[#This Row],[Cena jednostkowa netto (za 1 sztukę w danej pozycji)]]*Tabela1[[#This Row],[Planowana ilość sztuk]]</f>
        <v>0</v>
      </c>
      <c r="H48" s="29">
        <f>Tabela1[[#This Row],[Cena jednostkowa netto (za 1 sztukę w danej pozycji)]]*1.23</f>
        <v>0</v>
      </c>
      <c r="I48" s="6">
        <f>Tabela1[[#This Row],[Łączna cena netto (cena jednostkowa netto x planowana ilość sztuk)]]*Tabela1[[#This Row],[Planowana ilość sztuk]]</f>
        <v>0</v>
      </c>
    </row>
    <row r="49" spans="1:9" ht="45" customHeight="1" x14ac:dyDescent="0.25">
      <c r="A49" s="55">
        <v>48</v>
      </c>
      <c r="B49" s="34" t="s">
        <v>50</v>
      </c>
      <c r="C49" s="4" t="s">
        <v>51</v>
      </c>
      <c r="D49" s="36">
        <v>20</v>
      </c>
      <c r="E49" s="33" t="s">
        <v>0</v>
      </c>
      <c r="F49" s="28">
        <v>0</v>
      </c>
      <c r="G49" s="5">
        <f>Tabela1[[#This Row],[Cena jednostkowa netto (za 1 sztukę w danej pozycji)]]*Tabela1[[#This Row],[Planowana ilość sztuk]]</f>
        <v>0</v>
      </c>
      <c r="H49" s="29">
        <f>Tabela1[[#This Row],[Cena jednostkowa netto (za 1 sztukę w danej pozycji)]]*1.23</f>
        <v>0</v>
      </c>
      <c r="I49" s="6">
        <f>Tabela1[[#This Row],[Łączna cena netto (cena jednostkowa netto x planowana ilość sztuk)]]*Tabela1[[#This Row],[Planowana ilość sztuk]]</f>
        <v>0</v>
      </c>
    </row>
    <row r="50" spans="1:9" ht="45" customHeight="1" x14ac:dyDescent="0.25">
      <c r="A50" s="55">
        <v>49</v>
      </c>
      <c r="B50" s="34" t="s">
        <v>25</v>
      </c>
      <c r="C50" s="4" t="s">
        <v>52</v>
      </c>
      <c r="D50" s="36">
        <v>40</v>
      </c>
      <c r="E50" s="33" t="s">
        <v>0</v>
      </c>
      <c r="F50" s="28">
        <v>0</v>
      </c>
      <c r="G50" s="5">
        <f>Tabela1[[#This Row],[Cena jednostkowa netto (za 1 sztukę w danej pozycji)]]*Tabela1[[#This Row],[Planowana ilość sztuk]]</f>
        <v>0</v>
      </c>
      <c r="H50" s="29">
        <f>Tabela1[[#This Row],[Cena jednostkowa netto (za 1 sztukę w danej pozycji)]]*1.23</f>
        <v>0</v>
      </c>
      <c r="I50" s="6">
        <f>Tabela1[[#This Row],[Łączna cena netto (cena jednostkowa netto x planowana ilość sztuk)]]*Tabela1[[#This Row],[Planowana ilość sztuk]]</f>
        <v>0</v>
      </c>
    </row>
    <row r="51" spans="1:9" ht="45" customHeight="1" x14ac:dyDescent="0.25">
      <c r="A51" s="55">
        <v>50</v>
      </c>
      <c r="B51" s="34" t="s">
        <v>53</v>
      </c>
      <c r="C51" s="4" t="s">
        <v>54</v>
      </c>
      <c r="D51" s="36">
        <v>8</v>
      </c>
      <c r="E51" s="33" t="s">
        <v>0</v>
      </c>
      <c r="F51" s="28">
        <v>0</v>
      </c>
      <c r="G51" s="5">
        <f>Tabela1[[#This Row],[Cena jednostkowa netto (za 1 sztukę w danej pozycji)]]*Tabela1[[#This Row],[Planowana ilość sztuk]]</f>
        <v>0</v>
      </c>
      <c r="H51" s="29">
        <f>Tabela1[[#This Row],[Cena jednostkowa netto (za 1 sztukę w danej pozycji)]]*1.23</f>
        <v>0</v>
      </c>
      <c r="I51" s="6">
        <f>Tabela1[[#This Row],[Łączna cena netto (cena jednostkowa netto x planowana ilość sztuk)]]*Tabela1[[#This Row],[Planowana ilość sztuk]]</f>
        <v>0</v>
      </c>
    </row>
    <row r="52" spans="1:9" ht="45" customHeight="1" x14ac:dyDescent="0.25">
      <c r="A52" s="55">
        <v>51</v>
      </c>
      <c r="B52" s="26" t="s">
        <v>131</v>
      </c>
      <c r="C52" s="4" t="s">
        <v>71</v>
      </c>
      <c r="D52" s="38">
        <v>280</v>
      </c>
      <c r="E52" s="74" t="s">
        <v>0</v>
      </c>
      <c r="F52" s="28">
        <v>0</v>
      </c>
      <c r="G52" s="5">
        <f>Tabela1[[#This Row],[Cena jednostkowa netto (za 1 sztukę w danej pozycji)]]*Tabela1[[#This Row],[Planowana ilość sztuk]]</f>
        <v>0</v>
      </c>
      <c r="H52" s="29">
        <f>Tabela1[[#This Row],[Cena jednostkowa netto (za 1 sztukę w danej pozycji)]]*1.23</f>
        <v>0</v>
      </c>
      <c r="I52" s="6">
        <f>Tabela1[[#This Row],[Łączna cena netto (cena jednostkowa netto x planowana ilość sztuk)]]*Tabela1[[#This Row],[Planowana ilość sztuk]]</f>
        <v>0</v>
      </c>
    </row>
    <row r="53" spans="1:9" ht="84.95" customHeight="1" x14ac:dyDescent="0.25">
      <c r="A53" s="55">
        <v>52</v>
      </c>
      <c r="B53" s="1" t="s">
        <v>132</v>
      </c>
      <c r="C53" s="4" t="s">
        <v>105</v>
      </c>
      <c r="D53" s="38">
        <v>20</v>
      </c>
      <c r="E53" s="74" t="s">
        <v>0</v>
      </c>
      <c r="F53" s="28">
        <v>0</v>
      </c>
      <c r="G53" s="5">
        <f>Tabela1[[#This Row],[Cena jednostkowa netto (za 1 sztukę w danej pozycji)]]*Tabela1[[#This Row],[Planowana ilość sztuk]]</f>
        <v>0</v>
      </c>
      <c r="H53" s="29">
        <f>Tabela1[[#This Row],[Cena jednostkowa netto (za 1 sztukę w danej pozycji)]]*1.23</f>
        <v>0</v>
      </c>
      <c r="I53" s="6">
        <f>Tabela1[[#This Row],[Łączna cena netto (cena jednostkowa netto x planowana ilość sztuk)]]*Tabela1[[#This Row],[Planowana ilość sztuk]]</f>
        <v>0</v>
      </c>
    </row>
    <row r="54" spans="1:9" ht="45" customHeight="1" x14ac:dyDescent="0.25">
      <c r="A54" s="55">
        <v>53</v>
      </c>
      <c r="B54" s="26" t="s">
        <v>133</v>
      </c>
      <c r="C54" s="27" t="s">
        <v>35</v>
      </c>
      <c r="D54" s="38">
        <v>20</v>
      </c>
      <c r="E54" s="74" t="s">
        <v>0</v>
      </c>
      <c r="F54" s="28">
        <v>0</v>
      </c>
      <c r="G54" s="5">
        <f>Tabela1[[#This Row],[Cena jednostkowa netto (za 1 sztukę w danej pozycji)]]*Tabela1[[#This Row],[Planowana ilość sztuk]]</f>
        <v>0</v>
      </c>
      <c r="H54" s="29">
        <f>Tabela1[[#This Row],[Cena jednostkowa netto (za 1 sztukę w danej pozycji)]]*1.23</f>
        <v>0</v>
      </c>
      <c r="I54" s="6">
        <f>Tabela1[[#This Row],[Łączna cena netto (cena jednostkowa netto x planowana ilość sztuk)]]*Tabela1[[#This Row],[Planowana ilość sztuk]]</f>
        <v>0</v>
      </c>
    </row>
    <row r="55" spans="1:9" ht="45" customHeight="1" x14ac:dyDescent="0.25">
      <c r="A55" s="55">
        <v>54</v>
      </c>
      <c r="B55" s="26" t="s">
        <v>134</v>
      </c>
      <c r="C55" s="4" t="s">
        <v>103</v>
      </c>
      <c r="D55" s="38">
        <v>80</v>
      </c>
      <c r="E55" s="74" t="s">
        <v>55</v>
      </c>
      <c r="F55" s="28">
        <v>0</v>
      </c>
      <c r="G55" s="5">
        <f>Tabela1[[#This Row],[Cena jednostkowa netto (za 1 sztukę w danej pozycji)]]*Tabela1[[#This Row],[Planowana ilość sztuk]]</f>
        <v>0</v>
      </c>
      <c r="H55" s="29">
        <f>Tabela1[[#This Row],[Cena jednostkowa netto (za 1 sztukę w danej pozycji)]]*1.23</f>
        <v>0</v>
      </c>
      <c r="I55" s="6">
        <f>Tabela1[[#This Row],[Łączna cena netto (cena jednostkowa netto x planowana ilość sztuk)]]*Tabela1[[#This Row],[Planowana ilość sztuk]]</f>
        <v>0</v>
      </c>
    </row>
    <row r="56" spans="1:9" ht="84.95" customHeight="1" x14ac:dyDescent="0.25">
      <c r="A56" s="55">
        <v>55</v>
      </c>
      <c r="B56" s="39" t="s">
        <v>135</v>
      </c>
      <c r="C56" s="40" t="s">
        <v>104</v>
      </c>
      <c r="D56" s="41">
        <v>80</v>
      </c>
      <c r="E56" s="74" t="s">
        <v>56</v>
      </c>
      <c r="F56" s="28">
        <v>0</v>
      </c>
      <c r="G56" s="5">
        <f>Tabela1[[#This Row],[Cena jednostkowa netto (za 1 sztukę w danej pozycji)]]*Tabela1[[#This Row],[Planowana ilość sztuk]]</f>
        <v>0</v>
      </c>
      <c r="H56" s="29">
        <f>Tabela1[[#This Row],[Cena jednostkowa netto (za 1 sztukę w danej pozycji)]]*1.23</f>
        <v>0</v>
      </c>
      <c r="I56" s="6">
        <f>Tabela1[[#This Row],[Łączna cena netto (cena jednostkowa netto x planowana ilość sztuk)]]*Tabela1[[#This Row],[Planowana ilość sztuk]]</f>
        <v>0</v>
      </c>
    </row>
    <row r="57" spans="1:9" ht="84.95" customHeight="1" x14ac:dyDescent="0.25">
      <c r="A57" s="55">
        <v>56</v>
      </c>
      <c r="B57" s="34" t="s">
        <v>136</v>
      </c>
      <c r="C57" s="4" t="s">
        <v>102</v>
      </c>
      <c r="D57" s="38">
        <v>2</v>
      </c>
      <c r="E57" s="74" t="s">
        <v>57</v>
      </c>
      <c r="F57" s="28">
        <v>0</v>
      </c>
      <c r="G57" s="5">
        <f>Tabela1[[#This Row],[Cena jednostkowa netto (za 1 sztukę w danej pozycji)]]*Tabela1[[#This Row],[Planowana ilość sztuk]]</f>
        <v>0</v>
      </c>
      <c r="H57" s="29">
        <f>Tabela1[[#This Row],[Cena jednostkowa netto (za 1 sztukę w danej pozycji)]]*1.23</f>
        <v>0</v>
      </c>
      <c r="I57" s="6">
        <f>Tabela1[[#This Row],[Łączna cena netto (cena jednostkowa netto x planowana ilość sztuk)]]*Tabela1[[#This Row],[Planowana ilość sztuk]]</f>
        <v>0</v>
      </c>
    </row>
    <row r="58" spans="1:9" ht="45" customHeight="1" x14ac:dyDescent="0.25">
      <c r="A58" s="55">
        <v>57</v>
      </c>
      <c r="B58" s="34" t="s">
        <v>137</v>
      </c>
      <c r="C58" s="4" t="s">
        <v>101</v>
      </c>
      <c r="D58" s="38">
        <v>2</v>
      </c>
      <c r="E58" s="74" t="s">
        <v>58</v>
      </c>
      <c r="F58" s="28">
        <v>0</v>
      </c>
      <c r="G58" s="5">
        <f>Tabela1[[#This Row],[Cena jednostkowa netto (za 1 sztukę w danej pozycji)]]*Tabela1[[#This Row],[Planowana ilość sztuk]]</f>
        <v>0</v>
      </c>
      <c r="H58" s="29">
        <f>Tabela1[[#This Row],[Cena jednostkowa netto (za 1 sztukę w danej pozycji)]]*1.23</f>
        <v>0</v>
      </c>
      <c r="I58" s="6">
        <f>Tabela1[[#This Row],[Łączna cena netto (cena jednostkowa netto x planowana ilość sztuk)]]*Tabela1[[#This Row],[Planowana ilość sztuk]]</f>
        <v>0</v>
      </c>
    </row>
    <row r="59" spans="1:9" ht="45" customHeight="1" x14ac:dyDescent="0.25">
      <c r="A59" s="55">
        <v>58</v>
      </c>
      <c r="B59" s="34" t="s">
        <v>138</v>
      </c>
      <c r="C59" s="4" t="s">
        <v>76</v>
      </c>
      <c r="D59" s="38">
        <v>200</v>
      </c>
      <c r="E59" s="74" t="s">
        <v>59</v>
      </c>
      <c r="F59" s="28">
        <v>0</v>
      </c>
      <c r="G59" s="5">
        <f>Tabela1[[#This Row],[Cena jednostkowa netto (za 1 sztukę w danej pozycji)]]*Tabela1[[#This Row],[Planowana ilość sztuk]]</f>
        <v>0</v>
      </c>
      <c r="H59" s="29">
        <f>Tabela1[[#This Row],[Cena jednostkowa netto (za 1 sztukę w danej pozycji)]]*1.23</f>
        <v>0</v>
      </c>
      <c r="I59" s="6">
        <f>Tabela1[[#This Row],[Łączna cena netto (cena jednostkowa netto x planowana ilość sztuk)]]*Tabela1[[#This Row],[Planowana ilość sztuk]]</f>
        <v>0</v>
      </c>
    </row>
    <row r="60" spans="1:9" ht="84.95" customHeight="1" x14ac:dyDescent="0.25">
      <c r="A60" s="55">
        <v>59</v>
      </c>
      <c r="B60" s="42" t="s">
        <v>138</v>
      </c>
      <c r="C60" s="40" t="s">
        <v>67</v>
      </c>
      <c r="D60" s="41">
        <v>200</v>
      </c>
      <c r="E60" s="74" t="s">
        <v>60</v>
      </c>
      <c r="F60" s="28">
        <v>0</v>
      </c>
      <c r="G60" s="5">
        <f>Tabela1[[#This Row],[Cena jednostkowa netto (za 1 sztukę w danej pozycji)]]*Tabela1[[#This Row],[Planowana ilość sztuk]]</f>
        <v>0</v>
      </c>
      <c r="H60" s="29">
        <f>Tabela1[[#This Row],[Cena jednostkowa netto (za 1 sztukę w danej pozycji)]]*1.23</f>
        <v>0</v>
      </c>
      <c r="I60" s="6">
        <f>Tabela1[[#This Row],[Łączna cena netto (cena jednostkowa netto x planowana ilość sztuk)]]*Tabela1[[#This Row],[Planowana ilość sztuk]]</f>
        <v>0</v>
      </c>
    </row>
    <row r="61" spans="1:9" ht="84.95" customHeight="1" x14ac:dyDescent="0.25">
      <c r="A61" s="55">
        <v>60</v>
      </c>
      <c r="B61" s="34" t="s">
        <v>139</v>
      </c>
      <c r="C61" s="4" t="s">
        <v>100</v>
      </c>
      <c r="D61" s="38">
        <v>15</v>
      </c>
      <c r="E61" s="74" t="s">
        <v>0</v>
      </c>
      <c r="F61" s="28">
        <v>0</v>
      </c>
      <c r="G61" s="5">
        <f>Tabela1[[#This Row],[Cena jednostkowa netto (za 1 sztukę w danej pozycji)]]*Tabela1[[#This Row],[Planowana ilość sztuk]]</f>
        <v>0</v>
      </c>
      <c r="H61" s="29">
        <f>Tabela1[[#This Row],[Cena jednostkowa netto (za 1 sztukę w danej pozycji)]]*1.23</f>
        <v>0</v>
      </c>
      <c r="I61" s="6">
        <f>Tabela1[[#This Row],[Łączna cena netto (cena jednostkowa netto x planowana ilość sztuk)]]*Tabela1[[#This Row],[Planowana ilość sztuk]]</f>
        <v>0</v>
      </c>
    </row>
    <row r="62" spans="1:9" ht="45" customHeight="1" x14ac:dyDescent="0.25">
      <c r="A62" s="55">
        <v>61</v>
      </c>
      <c r="B62" s="1" t="s">
        <v>140</v>
      </c>
      <c r="C62" s="4" t="s">
        <v>100</v>
      </c>
      <c r="D62" s="3">
        <v>15</v>
      </c>
      <c r="E62" s="74" t="s">
        <v>97</v>
      </c>
      <c r="F62" s="28">
        <v>0</v>
      </c>
      <c r="G62" s="5">
        <f>Tabela1[[#This Row],[Cena jednostkowa netto (za 1 sztukę w danej pozycji)]]*Tabela1[[#This Row],[Planowana ilość sztuk]]</f>
        <v>0</v>
      </c>
      <c r="H62" s="29">
        <f>Tabela1[[#This Row],[Cena jednostkowa netto (za 1 sztukę w danej pozycji)]]*1.23</f>
        <v>0</v>
      </c>
      <c r="I62" s="6">
        <f>Tabela1[[#This Row],[Łączna cena netto (cena jednostkowa netto x planowana ilość sztuk)]]*Tabela1[[#This Row],[Planowana ilość sztuk]]</f>
        <v>0</v>
      </c>
    </row>
    <row r="63" spans="1:9" ht="45" customHeight="1" x14ac:dyDescent="0.25">
      <c r="A63" s="55">
        <v>62</v>
      </c>
      <c r="B63" s="1" t="s">
        <v>141</v>
      </c>
      <c r="C63" s="2" t="s">
        <v>73</v>
      </c>
      <c r="D63" s="3">
        <v>200</v>
      </c>
      <c r="E63" s="74" t="s">
        <v>97</v>
      </c>
      <c r="F63" s="28">
        <v>0</v>
      </c>
      <c r="G63" s="5">
        <f>Tabela1[[#This Row],[Cena jednostkowa netto (za 1 sztukę w danej pozycji)]]*Tabela1[[#This Row],[Planowana ilość sztuk]]</f>
        <v>0</v>
      </c>
      <c r="H63" s="29">
        <f>Tabela1[[#This Row],[Cena jednostkowa netto (za 1 sztukę w danej pozycji)]]*1.23</f>
        <v>0</v>
      </c>
      <c r="I63" s="6">
        <f>Tabela1[[#This Row],[Łączna cena netto (cena jednostkowa netto x planowana ilość sztuk)]]*Tabela1[[#This Row],[Planowana ilość sztuk]]</f>
        <v>0</v>
      </c>
    </row>
    <row r="64" spans="1:9" ht="45" customHeight="1" x14ac:dyDescent="0.25">
      <c r="A64" s="55">
        <v>63</v>
      </c>
      <c r="B64" s="1" t="s">
        <v>143</v>
      </c>
      <c r="C64" s="2" t="s">
        <v>74</v>
      </c>
      <c r="D64" s="3">
        <v>4</v>
      </c>
      <c r="E64" s="74" t="s">
        <v>98</v>
      </c>
      <c r="F64" s="28">
        <v>0</v>
      </c>
      <c r="G64" s="5">
        <f>Tabela1[[#This Row],[Cena jednostkowa netto (za 1 sztukę w danej pozycji)]]*Tabela1[[#This Row],[Planowana ilość sztuk]]</f>
        <v>0</v>
      </c>
      <c r="H64" s="29">
        <f>Tabela1[[#This Row],[Cena jednostkowa netto (za 1 sztukę w danej pozycji)]]*1.23</f>
        <v>0</v>
      </c>
      <c r="I64" s="6">
        <f>Tabela1[[#This Row],[Łączna cena netto (cena jednostkowa netto x planowana ilość sztuk)]]*Tabela1[[#This Row],[Planowana ilość sztuk]]</f>
        <v>0</v>
      </c>
    </row>
    <row r="65" spans="1:9" ht="45" customHeight="1" x14ac:dyDescent="0.25">
      <c r="A65" s="55">
        <v>64</v>
      </c>
      <c r="B65" s="43" t="s">
        <v>144</v>
      </c>
      <c r="C65" s="4" t="s">
        <v>14</v>
      </c>
      <c r="D65" s="3">
        <v>4</v>
      </c>
      <c r="E65" s="74" t="s">
        <v>0</v>
      </c>
      <c r="F65" s="28">
        <v>0</v>
      </c>
      <c r="G65" s="5">
        <f>Tabela1[[#This Row],[Cena jednostkowa netto (za 1 sztukę w danej pozycji)]]*Tabela1[[#This Row],[Planowana ilość sztuk]]</f>
        <v>0</v>
      </c>
      <c r="H65" s="29">
        <f>Tabela1[[#This Row],[Cena jednostkowa netto (za 1 sztukę w danej pozycji)]]*1.23</f>
        <v>0</v>
      </c>
      <c r="I65" s="6">
        <f>Tabela1[[#This Row],[Łączna cena netto (cena jednostkowa netto x planowana ilość sztuk)]]*Tabela1[[#This Row],[Planowana ilość sztuk]]</f>
        <v>0</v>
      </c>
    </row>
    <row r="66" spans="1:9" ht="45" customHeight="1" x14ac:dyDescent="0.25">
      <c r="A66" s="55">
        <v>65</v>
      </c>
      <c r="B66" s="1" t="s">
        <v>145</v>
      </c>
      <c r="C66" s="2" t="s">
        <v>14</v>
      </c>
      <c r="D66" s="3">
        <v>4</v>
      </c>
      <c r="E66" s="74" t="s">
        <v>0</v>
      </c>
      <c r="F66" s="28">
        <v>0</v>
      </c>
      <c r="G66" s="5">
        <f>Tabela1[[#This Row],[Cena jednostkowa netto (za 1 sztukę w danej pozycji)]]*Tabela1[[#This Row],[Planowana ilość sztuk]]</f>
        <v>0</v>
      </c>
      <c r="H66" s="29">
        <f>Tabela1[[#This Row],[Cena jednostkowa netto (za 1 sztukę w danej pozycji)]]*1.23</f>
        <v>0</v>
      </c>
      <c r="I66" s="6">
        <f>Tabela1[[#This Row],[Łączna cena netto (cena jednostkowa netto x planowana ilość sztuk)]]*Tabela1[[#This Row],[Planowana ilość sztuk]]</f>
        <v>0</v>
      </c>
    </row>
    <row r="67" spans="1:9" ht="45" customHeight="1" x14ac:dyDescent="0.25">
      <c r="A67" s="55">
        <v>66</v>
      </c>
      <c r="B67" s="1" t="s">
        <v>146</v>
      </c>
      <c r="C67" s="2" t="s">
        <v>116</v>
      </c>
      <c r="D67" s="3">
        <v>3</v>
      </c>
      <c r="E67" s="74" t="s">
        <v>0</v>
      </c>
      <c r="F67" s="28">
        <v>0</v>
      </c>
      <c r="G67" s="5">
        <f>Tabela1[[#This Row],[Cena jednostkowa netto (za 1 sztukę w danej pozycji)]]*Tabela1[[#This Row],[Planowana ilość sztuk]]</f>
        <v>0</v>
      </c>
      <c r="H67" s="29">
        <f>Tabela1[[#This Row],[Cena jednostkowa netto (za 1 sztukę w danej pozycji)]]*1.23</f>
        <v>0</v>
      </c>
      <c r="I67" s="6">
        <f>Tabela1[[#This Row],[Łączna cena netto (cena jednostkowa netto x planowana ilość sztuk)]]*Tabela1[[#This Row],[Planowana ilość sztuk]]</f>
        <v>0</v>
      </c>
    </row>
    <row r="68" spans="1:9" ht="45" customHeight="1" x14ac:dyDescent="0.25">
      <c r="A68" s="55">
        <v>67</v>
      </c>
      <c r="B68" s="1" t="s">
        <v>147</v>
      </c>
      <c r="C68" s="2" t="s">
        <v>111</v>
      </c>
      <c r="D68" s="3">
        <v>10</v>
      </c>
      <c r="E68" s="74" t="s">
        <v>0</v>
      </c>
      <c r="F68" s="44">
        <v>0</v>
      </c>
      <c r="G68" s="45">
        <f>Tabela1[[#This Row],[Cena jednostkowa netto (za 1 sztukę w danej pozycji)]]*Tabela1[[#This Row],[Planowana ilość sztuk]]</f>
        <v>0</v>
      </c>
      <c r="H68" s="46">
        <f>Tabela1[[#This Row],[Cena jednostkowa netto (za 1 sztukę w danej pozycji)]]*1.23</f>
        <v>0</v>
      </c>
      <c r="I68" s="47">
        <f>Tabela1[[#This Row],[Łączna cena netto (cena jednostkowa netto x planowana ilość sztuk)]]*Tabela1[[#This Row],[Planowana ilość sztuk]]</f>
        <v>0</v>
      </c>
    </row>
    <row r="69" spans="1:9" ht="45" customHeight="1" x14ac:dyDescent="0.25">
      <c r="A69" s="55">
        <v>68</v>
      </c>
      <c r="B69" s="1" t="s">
        <v>148</v>
      </c>
      <c r="C69" s="48" t="s">
        <v>112</v>
      </c>
      <c r="D69" s="3">
        <v>30</v>
      </c>
      <c r="E69" s="74" t="s">
        <v>0</v>
      </c>
      <c r="F69" s="44">
        <v>0</v>
      </c>
      <c r="G69" s="5">
        <f>Tabela1[[#This Row],[Cena jednostkowa netto (za 1 sztukę w danej pozycji)]]*Tabela1[[#This Row],[Planowana ilość sztuk]]</f>
        <v>0</v>
      </c>
      <c r="H69" s="5">
        <f>Tabela1[[#This Row],[Cena jednostkowa netto (za 1 sztukę w danej pozycji)]]*1.23</f>
        <v>0</v>
      </c>
      <c r="I69" s="47">
        <f>Tabela1[[#This Row],[Łączna cena netto (cena jednostkowa netto x planowana ilość sztuk)]]*Tabela1[[#This Row],[Planowana ilość sztuk]]</f>
        <v>0</v>
      </c>
    </row>
    <row r="70" spans="1:9" ht="84.95" customHeight="1" x14ac:dyDescent="0.25">
      <c r="A70" s="55">
        <v>69</v>
      </c>
      <c r="B70" s="1" t="s">
        <v>129</v>
      </c>
      <c r="C70" s="2" t="s">
        <v>113</v>
      </c>
      <c r="D70" s="3">
        <v>20</v>
      </c>
      <c r="E70" s="74" t="s">
        <v>0</v>
      </c>
      <c r="F70" s="44">
        <v>0</v>
      </c>
      <c r="G70" s="5">
        <f>Tabela1[[#This Row],[Cena jednostkowa netto (za 1 sztukę w danej pozycji)]]*Tabela1[[#This Row],[Planowana ilość sztuk]]</f>
        <v>0</v>
      </c>
      <c r="H70" s="5">
        <f>Tabela1[[#This Row],[Cena jednostkowa netto (za 1 sztukę w danej pozycji)]]*1.23</f>
        <v>0</v>
      </c>
      <c r="I70" s="47">
        <f>Tabela1[[#This Row],[Łączna cena netto (cena jednostkowa netto x planowana ilość sztuk)]]*Tabela1[[#This Row],[Planowana ilość sztuk]]</f>
        <v>0</v>
      </c>
    </row>
    <row r="71" spans="1:9" ht="129" customHeight="1" x14ac:dyDescent="0.25">
      <c r="A71" s="55">
        <v>70</v>
      </c>
      <c r="B71" s="1" t="s">
        <v>149</v>
      </c>
      <c r="C71" s="2" t="s">
        <v>77</v>
      </c>
      <c r="D71" s="3">
        <v>5</v>
      </c>
      <c r="E71" s="74" t="s">
        <v>96</v>
      </c>
      <c r="F71" s="44">
        <v>0</v>
      </c>
      <c r="G71" s="5">
        <f>Tabela1[[#This Row],[Cena jednostkowa netto (za 1 sztukę w danej pozycji)]]*Tabela1[[#This Row],[Planowana ilość sztuk]]</f>
        <v>0</v>
      </c>
      <c r="H71" s="6">
        <f>Tabela1[[#This Row],[Cena jednostkowa netto (za 1 sztukę w danej pozycji)]]*1.23</f>
        <v>0</v>
      </c>
      <c r="I71" s="47">
        <f>Tabela1[[#This Row],[Łączna cena netto (cena jednostkowa netto x planowana ilość sztuk)]]*Tabela1[[#This Row],[Planowana ilość sztuk]]</f>
        <v>0</v>
      </c>
    </row>
    <row r="72" spans="1:9" ht="185.1" customHeight="1" x14ac:dyDescent="0.25">
      <c r="A72" s="55">
        <v>71</v>
      </c>
      <c r="B72" s="1" t="s">
        <v>130</v>
      </c>
      <c r="C72" s="2" t="s">
        <v>92</v>
      </c>
      <c r="D72" s="3">
        <v>5</v>
      </c>
      <c r="E72" s="74" t="s">
        <v>95</v>
      </c>
      <c r="F72" s="44">
        <v>0</v>
      </c>
      <c r="G72" s="5">
        <f>Tabela1[[#This Row],[Cena jednostkowa netto (za 1 sztukę w danej pozycji)]]*Tabela1[[#This Row],[Planowana ilość sztuk]]</f>
        <v>0</v>
      </c>
      <c r="H72" s="6">
        <f>Tabela1[[#This Row],[Cena jednostkowa netto (za 1 sztukę w danej pozycji)]]*1.23</f>
        <v>0</v>
      </c>
      <c r="I72" s="47">
        <f>Tabela1[[#This Row],[Łączna cena netto (cena jednostkowa netto x planowana ilość sztuk)]]*Tabela1[[#This Row],[Planowana ilość sztuk]]</f>
        <v>0</v>
      </c>
    </row>
    <row r="73" spans="1:9" ht="84.95" customHeight="1" x14ac:dyDescent="0.25">
      <c r="A73" s="55">
        <v>72</v>
      </c>
      <c r="B73" s="1" t="s">
        <v>75</v>
      </c>
      <c r="C73" s="2" t="s">
        <v>93</v>
      </c>
      <c r="D73" s="3">
        <v>100</v>
      </c>
      <c r="E73" s="74" t="s">
        <v>94</v>
      </c>
      <c r="F73" s="44">
        <v>0</v>
      </c>
      <c r="G73" s="5">
        <f>Tabela1[[#This Row],[Cena jednostkowa netto (za 1 sztukę w danej pozycji)]]*Tabela1[[#This Row],[Planowana ilość sztuk]]</f>
        <v>0</v>
      </c>
      <c r="H73" s="6">
        <f>Tabela1[[#This Row],[Cena jednostkowa netto (za 1 sztukę w danej pozycji)]]*1.23</f>
        <v>0</v>
      </c>
      <c r="I73" s="47">
        <f>Tabela1[[#This Row],[Łączna cena netto (cena jednostkowa netto x planowana ilość sztuk)]]*Tabela1[[#This Row],[Planowana ilość sztuk]]</f>
        <v>0</v>
      </c>
    </row>
    <row r="74" spans="1:9" ht="45" customHeight="1" x14ac:dyDescent="0.25">
      <c r="A74" s="55">
        <v>73</v>
      </c>
      <c r="B74" s="57" t="s">
        <v>120</v>
      </c>
      <c r="C74" s="58" t="s">
        <v>117</v>
      </c>
      <c r="D74" s="59">
        <v>6</v>
      </c>
      <c r="E74" s="78" t="s">
        <v>154</v>
      </c>
      <c r="F74" s="44">
        <v>0</v>
      </c>
      <c r="G74" s="5">
        <f>Tabela1[[#This Row],[Cena jednostkowa netto (za 1 sztukę w danej pozycji)]]*Tabela1[[#This Row],[Planowana ilość sztuk]]</f>
        <v>0</v>
      </c>
      <c r="H74" s="60">
        <f>Tabela1[[#This Row],[Cena jednostkowa netto (za 1 sztukę w danej pozycji)]]*1.23</f>
        <v>0</v>
      </c>
      <c r="I74" s="47">
        <f>Tabela1[[#This Row],[Łączna cena netto (cena jednostkowa netto x planowana ilość sztuk)]]*Tabela1[[#This Row],[Planowana ilość sztuk]]</f>
        <v>0</v>
      </c>
    </row>
    <row r="75" spans="1:9" ht="45" customHeight="1" x14ac:dyDescent="0.25">
      <c r="A75" s="55">
        <v>74</v>
      </c>
      <c r="B75" s="31" t="s">
        <v>120</v>
      </c>
      <c r="C75" s="2" t="s">
        <v>118</v>
      </c>
      <c r="D75" s="3">
        <v>6</v>
      </c>
      <c r="E75" s="78" t="s">
        <v>154</v>
      </c>
      <c r="F75" s="44">
        <v>0</v>
      </c>
      <c r="G75" s="18">
        <f>Tabela1[[#This Row],[Cena jednostkowa netto (za 1 sztukę w danej pozycji)]]*Tabela1[[#This Row],[Planowana ilość sztuk]]</f>
        <v>0</v>
      </c>
      <c r="H75" s="18">
        <f>Tabela1[[#This Row],[Cena jednostkowa netto (za 1 sztukę w danej pozycji)]]*1.23</f>
        <v>0</v>
      </c>
      <c r="I75" s="47">
        <f>Tabela1[[#This Row],[Łączna cena netto (cena jednostkowa netto x planowana ilość sztuk)]]*Tabela1[[#This Row],[Planowana ilość sztuk]]</f>
        <v>0</v>
      </c>
    </row>
    <row r="76" spans="1:9" ht="45" customHeight="1" x14ac:dyDescent="0.25">
      <c r="A76" s="55">
        <v>75</v>
      </c>
      <c r="B76" s="31" t="s">
        <v>120</v>
      </c>
      <c r="C76" s="2" t="s">
        <v>119</v>
      </c>
      <c r="D76" s="3">
        <v>6</v>
      </c>
      <c r="E76" s="78" t="s">
        <v>154</v>
      </c>
      <c r="F76" s="44">
        <v>0</v>
      </c>
      <c r="G76" s="18">
        <f>Tabela1[[#This Row],[Cena jednostkowa netto (za 1 sztukę w danej pozycji)]]*Tabela1[[#This Row],[Planowana ilość sztuk]]</f>
        <v>0</v>
      </c>
      <c r="H76" s="18">
        <f>Tabela1[[#This Row],[Cena jednostkowa netto (za 1 sztukę w danej pozycji)]]*1.23</f>
        <v>0</v>
      </c>
      <c r="I76" s="47">
        <f>Tabela1[[#This Row],[Łączna cena netto (cena jednostkowa netto x planowana ilość sztuk)]]*Tabela1[[#This Row],[Planowana ilość sztuk]]</f>
        <v>0</v>
      </c>
    </row>
    <row r="77" spans="1:9" ht="45" customHeight="1" x14ac:dyDescent="0.25">
      <c r="A77" s="55">
        <v>76</v>
      </c>
      <c r="B77" s="31" t="s">
        <v>120</v>
      </c>
      <c r="C77" s="2" t="s">
        <v>121</v>
      </c>
      <c r="D77" s="3">
        <v>6</v>
      </c>
      <c r="E77" s="78" t="s">
        <v>154</v>
      </c>
      <c r="F77" s="44">
        <v>0</v>
      </c>
      <c r="G77" s="18">
        <f>Tabela1[[#This Row],[Cena jednostkowa netto (za 1 sztukę w danej pozycji)]]*Tabela1[[#This Row],[Planowana ilość sztuk]]</f>
        <v>0</v>
      </c>
      <c r="H77" s="18">
        <f>Tabela1[[#This Row],[Cena jednostkowa netto (za 1 sztukę w danej pozycji)]]*1.23</f>
        <v>0</v>
      </c>
      <c r="I77" s="47">
        <f>Tabela1[[#This Row],[Łączna cena netto (cena jednostkowa netto x planowana ilość sztuk)]]*Tabela1[[#This Row],[Planowana ilość sztuk]]</f>
        <v>0</v>
      </c>
    </row>
    <row r="78" spans="1:9" ht="45" customHeight="1" x14ac:dyDescent="0.25">
      <c r="A78" s="55">
        <v>77</v>
      </c>
      <c r="B78" s="31" t="s">
        <v>120</v>
      </c>
      <c r="C78" s="2" t="s">
        <v>122</v>
      </c>
      <c r="D78" s="3">
        <v>6</v>
      </c>
      <c r="E78" s="78" t="s">
        <v>154</v>
      </c>
      <c r="F78" s="44">
        <v>0</v>
      </c>
      <c r="G78" s="18">
        <f>Tabela1[[#This Row],[Cena jednostkowa netto (za 1 sztukę w danej pozycji)]]*Tabela1[[#This Row],[Planowana ilość sztuk]]</f>
        <v>0</v>
      </c>
      <c r="H78" s="18">
        <f>Tabela1[[#This Row],[Cena jednostkowa netto (za 1 sztukę w danej pozycji)]]*1.23</f>
        <v>0</v>
      </c>
      <c r="I78" s="47">
        <f>Tabela1[[#This Row],[Łączna cena netto (cena jednostkowa netto x planowana ilość sztuk)]]*Tabela1[[#This Row],[Planowana ilość sztuk]]</f>
        <v>0</v>
      </c>
    </row>
    <row r="79" spans="1:9" ht="45" customHeight="1" x14ac:dyDescent="0.25">
      <c r="A79" s="55">
        <v>78</v>
      </c>
      <c r="B79" s="31" t="s">
        <v>120</v>
      </c>
      <c r="C79" s="61" t="s">
        <v>123</v>
      </c>
      <c r="D79" s="3">
        <v>6</v>
      </c>
      <c r="E79" s="78" t="s">
        <v>154</v>
      </c>
      <c r="F79" s="44">
        <v>0</v>
      </c>
      <c r="G79" s="18">
        <f>Tabela1[[#This Row],[Cena jednostkowa netto (za 1 sztukę w danej pozycji)]]*Tabela1[[#This Row],[Planowana ilość sztuk]]</f>
        <v>0</v>
      </c>
      <c r="H79" s="18">
        <f>Tabela1[[#This Row],[Cena jednostkowa netto (za 1 sztukę w danej pozycji)]]*1.23</f>
        <v>0</v>
      </c>
      <c r="I79" s="47">
        <f>Tabela1[[#This Row],[Łączna cena netto (cena jednostkowa netto x planowana ilość sztuk)]]*Tabela1[[#This Row],[Planowana ilość sztuk]]</f>
        <v>0</v>
      </c>
    </row>
    <row r="80" spans="1:9" ht="45" customHeight="1" x14ac:dyDescent="0.25">
      <c r="A80" s="55">
        <v>79</v>
      </c>
      <c r="B80" s="31" t="s">
        <v>120</v>
      </c>
      <c r="C80" s="58" t="s">
        <v>124</v>
      </c>
      <c r="D80" s="3">
        <v>6</v>
      </c>
      <c r="E80" s="78" t="s">
        <v>154</v>
      </c>
      <c r="F80" s="44">
        <v>0</v>
      </c>
      <c r="G80" s="18">
        <f>Tabela1[[#This Row],[Cena jednostkowa netto (za 1 sztukę w danej pozycji)]]*Tabela1[[#This Row],[Planowana ilość sztuk]]</f>
        <v>0</v>
      </c>
      <c r="H80" s="18">
        <v>0</v>
      </c>
      <c r="I80" s="47">
        <v>0</v>
      </c>
    </row>
    <row r="81" spans="1:9" ht="45" customHeight="1" x14ac:dyDescent="0.25">
      <c r="A81" s="55">
        <v>80</v>
      </c>
      <c r="B81" s="31" t="s">
        <v>152</v>
      </c>
      <c r="C81" s="58" t="s">
        <v>153</v>
      </c>
      <c r="D81" s="59">
        <v>6</v>
      </c>
      <c r="E81" s="78" t="s">
        <v>154</v>
      </c>
      <c r="F81" s="44">
        <v>0</v>
      </c>
      <c r="G81" s="18">
        <f>Tabela1[[#This Row],[Cena jednostkowa netto (za 1 sztukę w danej pozycji)]]*Tabela1[[#This Row],[Planowana ilość sztuk]]</f>
        <v>0</v>
      </c>
      <c r="H81" s="18">
        <v>0</v>
      </c>
      <c r="I81" s="47">
        <f>Tabela1[[#This Row],[Łączna cena netto (cena jednostkowa netto x planowana ilość sztuk)]]*Tabela1[[#This Row],[Planowana ilość sztuk]]</f>
        <v>0</v>
      </c>
    </row>
    <row r="82" spans="1:9" ht="45" customHeight="1" x14ac:dyDescent="0.2">
      <c r="A82" s="55">
        <v>81</v>
      </c>
      <c r="B82" s="34" t="s">
        <v>142</v>
      </c>
      <c r="C82" s="4" t="s">
        <v>91</v>
      </c>
      <c r="D82" s="38" t="s">
        <v>72</v>
      </c>
      <c r="E82" s="79" t="s">
        <v>166</v>
      </c>
      <c r="F82" s="28">
        <v>0</v>
      </c>
      <c r="G82" s="28">
        <v>0</v>
      </c>
      <c r="H82" s="18">
        <v>0</v>
      </c>
      <c r="I82" s="6">
        <v>0</v>
      </c>
    </row>
    <row r="83" spans="1:9" ht="72" customHeight="1" x14ac:dyDescent="0.25">
      <c r="A83" s="55"/>
      <c r="B83" s="82"/>
      <c r="C83" s="83"/>
      <c r="D83" s="84"/>
      <c r="E83" s="23"/>
      <c r="F83" s="81"/>
      <c r="G83" s="64" t="s">
        <v>161</v>
      </c>
      <c r="H83" s="65"/>
      <c r="I83" s="66"/>
    </row>
    <row r="84" spans="1:9" ht="29.25" customHeight="1" x14ac:dyDescent="0.25">
      <c r="A84" s="55">
        <v>1</v>
      </c>
      <c r="B84" s="67" t="s">
        <v>162</v>
      </c>
      <c r="C84" s="22"/>
      <c r="D84" s="14"/>
      <c r="E84" s="23"/>
      <c r="F84" s="81"/>
      <c r="G84" s="62"/>
      <c r="H84" s="63"/>
      <c r="I84" s="63"/>
    </row>
    <row r="85" spans="1:9" ht="214.5" customHeight="1" x14ac:dyDescent="0.25">
      <c r="A85" s="55">
        <v>1</v>
      </c>
      <c r="B85" s="23" t="s">
        <v>160</v>
      </c>
      <c r="C85" s="22"/>
      <c r="D85" s="14"/>
      <c r="E85" s="23"/>
      <c r="F85" s="81"/>
      <c r="G85" s="64"/>
      <c r="H85" s="64"/>
      <c r="I85" s="64"/>
    </row>
    <row r="86" spans="1:9" ht="45" customHeight="1" x14ac:dyDescent="0.25">
      <c r="A86" s="55">
        <v>1</v>
      </c>
      <c r="B86" s="21"/>
      <c r="C86" s="22"/>
      <c r="D86" s="14"/>
      <c r="E86" s="23"/>
      <c r="F86" s="81"/>
      <c r="G86" s="16"/>
      <c r="H86" s="24"/>
      <c r="I86" s="24"/>
    </row>
    <row r="87" spans="1:9" ht="45" customHeight="1" x14ac:dyDescent="0.25">
      <c r="A87" s="55">
        <v>1</v>
      </c>
      <c r="B87" s="12"/>
      <c r="C87" s="22"/>
      <c r="D87" s="14"/>
      <c r="E87" s="23"/>
      <c r="F87" s="81"/>
      <c r="G87" s="16"/>
      <c r="H87" s="24"/>
      <c r="I87" s="24"/>
    </row>
    <row r="88" spans="1:9" ht="45" customHeight="1" x14ac:dyDescent="0.25">
      <c r="A88" s="55">
        <v>1</v>
      </c>
      <c r="B88" s="12"/>
      <c r="C88" s="22"/>
      <c r="D88" s="14"/>
      <c r="E88" s="23"/>
      <c r="F88" s="15"/>
      <c r="G88" s="16"/>
      <c r="H88" s="24"/>
      <c r="I88" s="24"/>
    </row>
    <row r="89" spans="1:9" ht="45" customHeight="1" x14ac:dyDescent="0.25">
      <c r="A89" s="55">
        <v>1</v>
      </c>
      <c r="B89" s="21"/>
      <c r="C89" s="22"/>
      <c r="D89" s="14"/>
      <c r="E89" s="23"/>
      <c r="F89" s="15"/>
      <c r="G89" s="16"/>
      <c r="H89" s="24"/>
      <c r="I89" s="24"/>
    </row>
    <row r="90" spans="1:9" ht="45" customHeight="1" x14ac:dyDescent="0.25">
      <c r="A90" s="55">
        <v>1</v>
      </c>
      <c r="B90" s="21"/>
      <c r="C90" s="22"/>
      <c r="D90" s="14"/>
      <c r="E90" s="23"/>
      <c r="F90" s="15"/>
      <c r="G90" s="16"/>
      <c r="H90" s="24"/>
      <c r="I90" s="24"/>
    </row>
    <row r="91" spans="1:9" ht="45" customHeight="1" x14ac:dyDescent="0.25">
      <c r="A91" s="55">
        <v>1</v>
      </c>
      <c r="B91" s="21"/>
      <c r="C91" s="22"/>
      <c r="D91" s="14"/>
      <c r="E91" s="23"/>
      <c r="F91" s="15"/>
      <c r="G91" s="16"/>
      <c r="H91" s="24"/>
      <c r="I91" s="24"/>
    </row>
    <row r="92" spans="1:9" ht="45" customHeight="1" x14ac:dyDescent="0.25">
      <c r="A92" s="55">
        <v>1</v>
      </c>
      <c r="B92" s="21"/>
      <c r="C92" s="22"/>
      <c r="D92" s="14"/>
      <c r="E92" s="23"/>
      <c r="F92" s="15"/>
      <c r="G92" s="16"/>
      <c r="H92" s="24"/>
      <c r="I92" s="24"/>
    </row>
    <row r="93" spans="1:9" ht="45" customHeight="1" x14ac:dyDescent="0.25">
      <c r="A93" s="55">
        <v>1</v>
      </c>
      <c r="B93" s="49"/>
      <c r="C93" s="22"/>
      <c r="D93" s="14"/>
      <c r="E93" s="23"/>
      <c r="F93" s="15"/>
      <c r="G93" s="16"/>
      <c r="H93" s="24"/>
      <c r="I93" s="24"/>
    </row>
    <row r="94" spans="1:9" ht="45" customHeight="1" x14ac:dyDescent="0.25">
      <c r="A94" s="55">
        <v>1</v>
      </c>
      <c r="B94" s="49"/>
      <c r="C94" s="22"/>
      <c r="D94" s="14"/>
      <c r="E94" s="23"/>
      <c r="F94" s="15"/>
      <c r="G94" s="16"/>
      <c r="H94" s="24"/>
      <c r="I94" s="24"/>
    </row>
    <row r="95" spans="1:9" ht="45" customHeight="1" x14ac:dyDescent="0.25">
      <c r="A95" s="55">
        <v>1</v>
      </c>
      <c r="B95" s="49"/>
      <c r="C95" s="22"/>
      <c r="D95" s="14"/>
      <c r="E95" s="23"/>
      <c r="F95" s="15"/>
      <c r="G95" s="16"/>
      <c r="H95" s="24"/>
      <c r="I95" s="24"/>
    </row>
    <row r="96" spans="1:9" ht="45" customHeight="1" x14ac:dyDescent="0.25">
      <c r="A96" s="55">
        <v>1</v>
      </c>
      <c r="B96" s="12"/>
      <c r="C96" s="13"/>
      <c r="D96" s="14"/>
      <c r="E96" s="23"/>
      <c r="F96" s="15"/>
      <c r="G96" s="16"/>
      <c r="H96" s="24"/>
      <c r="I96" s="24"/>
    </row>
    <row r="97" spans="1:9" ht="45" customHeight="1" x14ac:dyDescent="0.25">
      <c r="A97" s="55">
        <v>1</v>
      </c>
      <c r="B97" s="12"/>
      <c r="C97" s="13"/>
      <c r="D97" s="14"/>
      <c r="E97" s="23"/>
      <c r="F97" s="15"/>
      <c r="G97" s="16"/>
      <c r="H97" s="24"/>
      <c r="I97" s="24"/>
    </row>
    <row r="98" spans="1:9" ht="45" customHeight="1" x14ac:dyDescent="0.25">
      <c r="A98" s="55">
        <v>1</v>
      </c>
      <c r="B98" s="12"/>
      <c r="C98" s="13"/>
      <c r="D98" s="14"/>
      <c r="E98" s="23"/>
      <c r="F98" s="15"/>
      <c r="G98" s="16"/>
      <c r="H98" s="24"/>
      <c r="I98" s="24"/>
    </row>
    <row r="99" spans="1:9" ht="45" customHeight="1" x14ac:dyDescent="0.25">
      <c r="A99" s="55">
        <v>1</v>
      </c>
      <c r="B99" s="12"/>
      <c r="C99" s="13"/>
      <c r="D99" s="14"/>
      <c r="E99" s="23"/>
      <c r="F99" s="15"/>
      <c r="G99" s="16"/>
      <c r="H99" s="24"/>
      <c r="I99" s="24"/>
    </row>
    <row r="100" spans="1:9" ht="45" customHeight="1" x14ac:dyDescent="0.25">
      <c r="A100" s="55">
        <v>1</v>
      </c>
      <c r="B100" s="12"/>
      <c r="C100" s="13"/>
      <c r="D100" s="14"/>
      <c r="E100" s="23"/>
      <c r="F100" s="15"/>
      <c r="G100" s="16"/>
      <c r="H100" s="24"/>
      <c r="I100" s="24"/>
    </row>
    <row r="101" spans="1:9" ht="45" customHeight="1" x14ac:dyDescent="0.25">
      <c r="A101" s="55">
        <v>83</v>
      </c>
      <c r="B101" s="12"/>
      <c r="C101" s="13"/>
      <c r="D101" s="14"/>
      <c r="E101" s="23"/>
      <c r="F101" s="15"/>
      <c r="G101" s="16"/>
      <c r="H101" s="24"/>
      <c r="I101" s="24"/>
    </row>
    <row r="102" spans="1:9" ht="45" customHeight="1" x14ac:dyDescent="0.25">
      <c r="A102" s="55">
        <v>84</v>
      </c>
      <c r="B102" s="12"/>
      <c r="C102" s="13"/>
      <c r="D102" s="14"/>
      <c r="E102" s="23"/>
      <c r="F102" s="15"/>
      <c r="G102" s="16"/>
      <c r="H102" s="24"/>
      <c r="I102" s="24"/>
    </row>
    <row r="103" spans="1:9" ht="45" customHeight="1" x14ac:dyDescent="0.25">
      <c r="A103" s="55">
        <v>85</v>
      </c>
      <c r="B103" s="50"/>
      <c r="C103" s="51"/>
    </row>
    <row r="104" spans="1:9" ht="45" customHeight="1" x14ac:dyDescent="0.25">
      <c r="A104" s="55">
        <v>86</v>
      </c>
      <c r="B104" s="50"/>
      <c r="C104" s="51"/>
    </row>
    <row r="105" spans="1:9" ht="45" customHeight="1" x14ac:dyDescent="0.25">
      <c r="A105" s="55">
        <v>87</v>
      </c>
      <c r="B105" s="52"/>
    </row>
    <row r="106" spans="1:9" ht="45" customHeight="1" x14ac:dyDescent="0.25">
      <c r="A106" s="55">
        <v>88</v>
      </c>
      <c r="B106" s="52"/>
    </row>
    <row r="107" spans="1:9" ht="45" customHeight="1" x14ac:dyDescent="0.25">
      <c r="A107" s="55">
        <v>89</v>
      </c>
      <c r="H107" s="7"/>
      <c r="I107" s="7"/>
    </row>
    <row r="108" spans="1:9" ht="45" customHeight="1" x14ac:dyDescent="0.25">
      <c r="A108" s="55">
        <v>90</v>
      </c>
      <c r="H108" s="7"/>
      <c r="I108" s="7"/>
    </row>
    <row r="109" spans="1:9" ht="45" customHeight="1" x14ac:dyDescent="0.25">
      <c r="A109" s="55">
        <v>91</v>
      </c>
      <c r="H109" s="7"/>
      <c r="I109" s="7"/>
    </row>
    <row r="110" spans="1:9" ht="45" customHeight="1" x14ac:dyDescent="0.25">
      <c r="A110" s="55">
        <v>92</v>
      </c>
      <c r="H110" s="7"/>
      <c r="I110" s="7"/>
    </row>
    <row r="111" spans="1:9" ht="45" customHeight="1" x14ac:dyDescent="0.25">
      <c r="A111" s="55">
        <v>93</v>
      </c>
      <c r="B111" s="52"/>
      <c r="H111" s="7"/>
      <c r="I111" s="7"/>
    </row>
    <row r="112" spans="1:9" ht="45" customHeight="1" x14ac:dyDescent="0.25">
      <c r="A112" s="55">
        <v>94</v>
      </c>
      <c r="B112" s="52"/>
      <c r="H112" s="7"/>
      <c r="I112" s="7"/>
    </row>
    <row r="113" spans="1:9" ht="45" customHeight="1" x14ac:dyDescent="0.25">
      <c r="A113" s="55">
        <v>95</v>
      </c>
      <c r="B113" s="52"/>
      <c r="H113" s="7"/>
      <c r="I113" s="7"/>
    </row>
    <row r="114" spans="1:9" ht="45" customHeight="1" x14ac:dyDescent="0.25">
      <c r="A114" s="55">
        <v>96</v>
      </c>
      <c r="B114" s="52"/>
      <c r="H114" s="7"/>
      <c r="I114" s="7"/>
    </row>
    <row r="115" spans="1:9" ht="45" customHeight="1" x14ac:dyDescent="0.25">
      <c r="A115" s="55">
        <v>97</v>
      </c>
      <c r="B115" s="52"/>
      <c r="H115" s="7"/>
      <c r="I115" s="7"/>
    </row>
    <row r="116" spans="1:9" ht="45" customHeight="1" x14ac:dyDescent="0.25">
      <c r="A116" s="55">
        <v>98</v>
      </c>
      <c r="H116" s="7"/>
      <c r="I116" s="7"/>
    </row>
    <row r="117" spans="1:9" ht="45" customHeight="1" x14ac:dyDescent="0.25">
      <c r="A117" s="55">
        <v>99</v>
      </c>
      <c r="H117" s="7"/>
      <c r="I117" s="7"/>
    </row>
    <row r="118" spans="1:9" ht="45" customHeight="1" x14ac:dyDescent="0.25">
      <c r="A118" s="55">
        <v>100</v>
      </c>
      <c r="H118" s="7"/>
      <c r="I118" s="7"/>
    </row>
    <row r="119" spans="1:9" ht="45" customHeight="1" x14ac:dyDescent="0.25">
      <c r="A119" s="55">
        <v>101</v>
      </c>
      <c r="H119" s="7"/>
      <c r="I119" s="7"/>
    </row>
    <row r="120" spans="1:9" ht="45" customHeight="1" x14ac:dyDescent="0.25">
      <c r="A120" s="55">
        <v>102</v>
      </c>
      <c r="H120" s="7"/>
      <c r="I120" s="7"/>
    </row>
    <row r="121" spans="1:9" ht="45" customHeight="1" x14ac:dyDescent="0.25">
      <c r="A121" s="55">
        <v>103</v>
      </c>
      <c r="H121" s="7"/>
      <c r="I121" s="7"/>
    </row>
    <row r="122" spans="1:9" ht="45" customHeight="1" x14ac:dyDescent="0.25">
      <c r="A122" s="55">
        <v>104</v>
      </c>
      <c r="H122" s="7"/>
      <c r="I122" s="7"/>
    </row>
    <row r="123" spans="1:9" ht="45" customHeight="1" x14ac:dyDescent="0.25">
      <c r="A123" s="55">
        <v>105</v>
      </c>
      <c r="B123" s="52"/>
      <c r="H123" s="7"/>
      <c r="I123" s="7"/>
    </row>
    <row r="124" spans="1:9" ht="45" customHeight="1" x14ac:dyDescent="0.25">
      <c r="A124" s="55">
        <v>106</v>
      </c>
      <c r="B124" s="52"/>
      <c r="H124" s="7"/>
      <c r="I124" s="7"/>
    </row>
    <row r="125" spans="1:9" ht="45" customHeight="1" x14ac:dyDescent="0.25">
      <c r="A125" s="55">
        <v>107</v>
      </c>
      <c r="B125" s="53"/>
      <c r="H125" s="7"/>
      <c r="I125" s="7"/>
    </row>
    <row r="126" spans="1:9" ht="45" customHeight="1" x14ac:dyDescent="0.25">
      <c r="A126" s="55">
        <v>108</v>
      </c>
      <c r="H126" s="7"/>
      <c r="I126" s="7"/>
    </row>
    <row r="127" spans="1:9" ht="45" customHeight="1" x14ac:dyDescent="0.25">
      <c r="A127" s="55">
        <v>109</v>
      </c>
      <c r="B127" s="52"/>
      <c r="H127" s="7"/>
      <c r="I127" s="7"/>
    </row>
    <row r="128" spans="1:9" ht="45" customHeight="1" x14ac:dyDescent="0.25">
      <c r="A128" s="55">
        <v>110</v>
      </c>
      <c r="B128" s="52"/>
      <c r="H128" s="7"/>
      <c r="I128" s="7"/>
    </row>
    <row r="129" spans="1:9" ht="45" customHeight="1" x14ac:dyDescent="0.25">
      <c r="A129" s="55">
        <v>111</v>
      </c>
      <c r="B129" s="52"/>
      <c r="H129" s="7"/>
      <c r="I129" s="7"/>
    </row>
    <row r="130" spans="1:9" ht="45" customHeight="1" x14ac:dyDescent="0.25">
      <c r="A130" s="55">
        <v>112</v>
      </c>
      <c r="H130" s="7"/>
      <c r="I130" s="7"/>
    </row>
    <row r="131" spans="1:9" ht="45" customHeight="1" x14ac:dyDescent="0.25">
      <c r="A131" s="55">
        <v>113</v>
      </c>
      <c r="B131" s="52"/>
      <c r="F131" s="54"/>
      <c r="G131" s="54"/>
      <c r="H131" s="7"/>
      <c r="I131" s="7"/>
    </row>
    <row r="132" spans="1:9" ht="45" customHeight="1" x14ac:dyDescent="0.25">
      <c r="A132" s="55">
        <v>114</v>
      </c>
      <c r="B132" s="52"/>
      <c r="F132" s="54"/>
      <c r="G132" s="54"/>
      <c r="H132" s="7"/>
      <c r="I132" s="7"/>
    </row>
    <row r="133" spans="1:9" ht="45" customHeight="1" x14ac:dyDescent="0.25">
      <c r="A133" s="55">
        <v>115</v>
      </c>
      <c r="B133" s="52"/>
      <c r="F133" s="54"/>
      <c r="G133" s="54"/>
      <c r="H133" s="7"/>
      <c r="I133" s="7"/>
    </row>
    <row r="134" spans="1:9" ht="45" customHeight="1" x14ac:dyDescent="0.25">
      <c r="A134" s="55">
        <v>116</v>
      </c>
      <c r="H134" s="7"/>
      <c r="I134" s="7"/>
    </row>
    <row r="135" spans="1:9" ht="45" customHeight="1" x14ac:dyDescent="0.25">
      <c r="A135" s="55">
        <v>117</v>
      </c>
      <c r="H135" s="7"/>
      <c r="I135" s="7"/>
    </row>
    <row r="136" spans="1:9" ht="45" customHeight="1" x14ac:dyDescent="0.25">
      <c r="A136" s="55">
        <v>118</v>
      </c>
      <c r="H136" s="7"/>
      <c r="I136" s="7"/>
    </row>
    <row r="137" spans="1:9" ht="45" customHeight="1" x14ac:dyDescent="0.25">
      <c r="A137" s="55">
        <v>119</v>
      </c>
      <c r="H137" s="7"/>
      <c r="I137" s="7"/>
    </row>
    <row r="138" spans="1:9" ht="45" customHeight="1" x14ac:dyDescent="0.25">
      <c r="A138" s="55">
        <v>120</v>
      </c>
      <c r="H138" s="7"/>
      <c r="I138" s="7"/>
    </row>
    <row r="139" spans="1:9" ht="45" customHeight="1" x14ac:dyDescent="0.25">
      <c r="A139" s="55">
        <v>121</v>
      </c>
      <c r="D139" s="25"/>
      <c r="E139" s="54"/>
      <c r="H139" s="7"/>
      <c r="I139" s="7"/>
    </row>
    <row r="140" spans="1:9" ht="45" customHeight="1" x14ac:dyDescent="0.25">
      <c r="A140" s="55">
        <v>122</v>
      </c>
      <c r="D140" s="25"/>
      <c r="E140" s="54"/>
      <c r="H140" s="7"/>
      <c r="I140" s="7"/>
    </row>
    <row r="141" spans="1:9" ht="45" customHeight="1" x14ac:dyDescent="0.25">
      <c r="A141" s="55">
        <v>123</v>
      </c>
      <c r="D141" s="25"/>
      <c r="E141" s="54"/>
      <c r="H141" s="7"/>
      <c r="I141" s="7"/>
    </row>
    <row r="142" spans="1:9" ht="45" customHeight="1" x14ac:dyDescent="0.25">
      <c r="A142" s="55">
        <v>124</v>
      </c>
      <c r="D142" s="25"/>
      <c r="E142" s="54"/>
      <c r="H142" s="7"/>
      <c r="I142" s="7"/>
    </row>
    <row r="143" spans="1:9" ht="45" customHeight="1" x14ac:dyDescent="0.25">
      <c r="A143" s="55">
        <v>125</v>
      </c>
      <c r="D143" s="25"/>
      <c r="E143" s="54"/>
      <c r="H143" s="7"/>
      <c r="I143" s="7"/>
    </row>
    <row r="144" spans="1:9" ht="45" customHeight="1" x14ac:dyDescent="0.25">
      <c r="A144" s="55">
        <v>126</v>
      </c>
      <c r="D144" s="25"/>
      <c r="E144" s="54"/>
      <c r="H144" s="7"/>
      <c r="I144" s="7"/>
    </row>
    <row r="145" spans="1:9" ht="45" customHeight="1" x14ac:dyDescent="0.25">
      <c r="A145" s="55">
        <v>127</v>
      </c>
      <c r="D145" s="25"/>
      <c r="E145" s="54"/>
      <c r="H145" s="7"/>
      <c r="I145" s="7"/>
    </row>
    <row r="146" spans="1:9" ht="45" customHeight="1" x14ac:dyDescent="0.25">
      <c r="A146" s="55">
        <v>128</v>
      </c>
      <c r="D146" s="25"/>
      <c r="E146" s="54"/>
      <c r="H146" s="7"/>
      <c r="I146" s="7"/>
    </row>
    <row r="147" spans="1:9" ht="45" customHeight="1" x14ac:dyDescent="0.25">
      <c r="A147" s="55">
        <v>129</v>
      </c>
      <c r="D147" s="25"/>
      <c r="E147" s="54"/>
      <c r="H147" s="7"/>
      <c r="I147" s="7"/>
    </row>
    <row r="148" spans="1:9" ht="45" customHeight="1" x14ac:dyDescent="0.25">
      <c r="A148" s="55">
        <v>130</v>
      </c>
      <c r="D148" s="25"/>
      <c r="E148" s="54"/>
      <c r="H148" s="7"/>
      <c r="I148" s="7"/>
    </row>
    <row r="149" spans="1:9" ht="45" customHeight="1" x14ac:dyDescent="0.25">
      <c r="A149" s="55">
        <v>131</v>
      </c>
      <c r="D149" s="25"/>
      <c r="E149" s="54"/>
      <c r="H149" s="7"/>
      <c r="I149" s="7"/>
    </row>
    <row r="150" spans="1:9" ht="45" customHeight="1" x14ac:dyDescent="0.25">
      <c r="A150" s="55">
        <v>132</v>
      </c>
      <c r="D150" s="25"/>
      <c r="E150" s="54"/>
      <c r="H150" s="7"/>
      <c r="I150" s="7"/>
    </row>
    <row r="151" spans="1:9" ht="45" customHeight="1" x14ac:dyDescent="0.25">
      <c r="A151" s="55">
        <v>133</v>
      </c>
      <c r="D151" s="25"/>
      <c r="E151" s="54"/>
      <c r="H151" s="7"/>
      <c r="I151" s="7"/>
    </row>
    <row r="152" spans="1:9" ht="45" customHeight="1" x14ac:dyDescent="0.25">
      <c r="A152" s="55">
        <v>134</v>
      </c>
      <c r="D152" s="25"/>
      <c r="E152" s="54"/>
      <c r="H152" s="7"/>
      <c r="I152" s="7"/>
    </row>
    <row r="153" spans="1:9" ht="45" customHeight="1" x14ac:dyDescent="0.25">
      <c r="A153" s="55">
        <v>135</v>
      </c>
      <c r="D153" s="25"/>
      <c r="E153" s="54"/>
      <c r="H153" s="7"/>
      <c r="I153" s="7"/>
    </row>
    <row r="154" spans="1:9" ht="45" customHeight="1" x14ac:dyDescent="0.25">
      <c r="A154" s="55">
        <v>136</v>
      </c>
      <c r="D154" s="25"/>
      <c r="E154" s="54"/>
      <c r="H154" s="7"/>
      <c r="I154" s="7"/>
    </row>
    <row r="155" spans="1:9" ht="45" customHeight="1" x14ac:dyDescent="0.25">
      <c r="A155" s="55">
        <v>137</v>
      </c>
      <c r="D155" s="25"/>
      <c r="E155" s="54"/>
      <c r="H155" s="7"/>
      <c r="I155" s="7"/>
    </row>
    <row r="156" spans="1:9" ht="45" customHeight="1" x14ac:dyDescent="0.25">
      <c r="A156" s="55">
        <v>138</v>
      </c>
      <c r="D156" s="25"/>
      <c r="E156" s="54"/>
      <c r="H156" s="7"/>
      <c r="I156" s="7"/>
    </row>
    <row r="157" spans="1:9" ht="45" customHeight="1" x14ac:dyDescent="0.25">
      <c r="A157" s="55">
        <v>139</v>
      </c>
      <c r="D157" s="25"/>
      <c r="E157" s="54"/>
      <c r="H157" s="7"/>
      <c r="I157" s="7"/>
    </row>
    <row r="158" spans="1:9" ht="45" customHeight="1" x14ac:dyDescent="0.25">
      <c r="D158" s="25"/>
      <c r="E158" s="54"/>
      <c r="H158" s="7"/>
      <c r="I158" s="7"/>
    </row>
    <row r="159" spans="1:9" ht="45" customHeight="1" x14ac:dyDescent="0.25">
      <c r="D159" s="25"/>
      <c r="E159" s="54"/>
      <c r="H159" s="7"/>
      <c r="I159" s="7"/>
    </row>
    <row r="160" spans="1:9" ht="45" customHeight="1" x14ac:dyDescent="0.25">
      <c r="D160" s="25"/>
      <c r="E160" s="54"/>
      <c r="H160" s="7"/>
      <c r="I160" s="7"/>
    </row>
    <row r="161" spans="4:9" ht="45" customHeight="1" x14ac:dyDescent="0.25">
      <c r="D161" s="25"/>
      <c r="E161" s="54"/>
      <c r="H161" s="7"/>
      <c r="I161" s="7"/>
    </row>
    <row r="162" spans="4:9" ht="45" customHeight="1" x14ac:dyDescent="0.25">
      <c r="D162" s="25"/>
      <c r="E162" s="54"/>
      <c r="H162" s="7"/>
      <c r="I162" s="7"/>
    </row>
    <row r="163" spans="4:9" ht="45" customHeight="1" x14ac:dyDescent="0.25">
      <c r="D163" s="25"/>
      <c r="E163" s="54"/>
      <c r="H163" s="7"/>
      <c r="I163" s="7"/>
    </row>
    <row r="164" spans="4:9" ht="45" customHeight="1" x14ac:dyDescent="0.25">
      <c r="D164" s="25"/>
      <c r="E164" s="54"/>
      <c r="H164" s="7"/>
      <c r="I164" s="7"/>
    </row>
    <row r="165" spans="4:9" ht="45" customHeight="1" x14ac:dyDescent="0.25">
      <c r="D165" s="25"/>
      <c r="E165" s="54"/>
      <c r="H165" s="7"/>
      <c r="I165" s="7"/>
    </row>
    <row r="166" spans="4:9" ht="45" customHeight="1" x14ac:dyDescent="0.25">
      <c r="D166" s="25"/>
      <c r="E166" s="54"/>
      <c r="H166" s="7"/>
      <c r="I166" s="7"/>
    </row>
    <row r="167" spans="4:9" ht="45" customHeight="1" x14ac:dyDescent="0.25">
      <c r="D167" s="25"/>
      <c r="E167" s="54"/>
      <c r="H167" s="7"/>
      <c r="I167" s="7"/>
    </row>
    <row r="168" spans="4:9" ht="45" customHeight="1" x14ac:dyDescent="0.25">
      <c r="D168" s="25"/>
      <c r="E168" s="54"/>
      <c r="H168" s="7"/>
      <c r="I168" s="7"/>
    </row>
    <row r="169" spans="4:9" ht="45" customHeight="1" x14ac:dyDescent="0.25">
      <c r="D169" s="25"/>
      <c r="E169" s="54"/>
      <c r="H169" s="7"/>
      <c r="I169" s="7"/>
    </row>
    <row r="170" spans="4:9" ht="45" customHeight="1" x14ac:dyDescent="0.25">
      <c r="D170" s="25"/>
      <c r="E170" s="54"/>
      <c r="H170" s="7"/>
      <c r="I170" s="7"/>
    </row>
    <row r="171" spans="4:9" ht="45" customHeight="1" x14ac:dyDescent="0.25">
      <c r="D171" s="25"/>
      <c r="E171" s="54"/>
      <c r="H171" s="7"/>
      <c r="I171" s="7"/>
    </row>
    <row r="172" spans="4:9" ht="45" customHeight="1" x14ac:dyDescent="0.25">
      <c r="D172" s="25"/>
      <c r="E172" s="54"/>
      <c r="H172" s="7"/>
      <c r="I172" s="7"/>
    </row>
    <row r="173" spans="4:9" ht="45" customHeight="1" x14ac:dyDescent="0.25">
      <c r="D173" s="25"/>
      <c r="E173" s="54"/>
      <c r="H173" s="7"/>
      <c r="I173" s="7"/>
    </row>
    <row r="174" spans="4:9" ht="45" customHeight="1" x14ac:dyDescent="0.25">
      <c r="D174" s="25"/>
      <c r="E174" s="54"/>
      <c r="H174" s="7"/>
      <c r="I174" s="7"/>
    </row>
  </sheetData>
  <protectedRanges>
    <protectedRange algorithmName="SHA-512" hashValue="AVEF5m1IP6UTNdmmiyndP3r3nRkN5UwoC3SmhD6uex6DmUUvylPQUn+31BXJqfgw6ttaRO78puVMcGxVNsHcRw==" saltValue="5LwL/YeyjtjtOv9NAYm5Mw==" spinCount="100000" sqref="A1:I1" name="Rozstęp5"/>
    <protectedRange algorithmName="SHA-512" hashValue="I8jES+KBxBs79v9WuscWLrbiEZXpjTJstbq/PsRLhWYP90qA+gdUS8WJBatLSxFUoagHFTYdPrwtnV+p/DXO4Q==" saltValue="410x8S8ryx69Vge3HdGMyQ==" spinCount="100000" sqref="G85:I85" name="Rozstęp4"/>
    <protectedRange algorithmName="SHA-512" hashValue="nQmN2Wf02Bb6esSwQcFFjH8lXPPaYwoBzUeNQt8bERjR0gS/Zl+yBxxjCCulU8K2W8Fwg7sNb5rzlKs2utJSCw==" saltValue="k2iuj/x67YjH5To4WEXi5w==" spinCount="100000" sqref="B21:D22 B3:C20 E2:E33 A2:C2 A1:E1 A3:A157" name="Rozstęp1"/>
    <protectedRange algorithmName="SHA-512" hashValue="rzkQjdfpTPXPQe/xPbrRRYKm+11h6zM6w5m/VYeTFbgGq1B63dok+uO/nMI0pY1Uq5uzycrAoI54BzvQrt+XoQ==" saltValue="SfGvFd8S3heLfyM4YYXGzA==" spinCount="100000" sqref="G71:G74 G83 G1:G68" name="Rozstęp2"/>
    <protectedRange algorithmName="SHA-512" hashValue="+NwVzs5jqshPTB05tUZ002iSs49roJzJPFOnggRT8uwGM91Pzc4QGhg9j+4Y8/AXfRunCUHNxWZAZ9eQLDgyyQ==" saltValue="kS9t0OVXSh0hDSA5XnG/bQ==" spinCount="100000" sqref="I1:I83" name="Rozstęp3"/>
    <protectedRange algorithmName="SHA-512" hashValue="nQmN2Wf02Bb6esSwQcFFjH8lXPPaYwoBzUeNQt8bERjR0gS/Zl+yBxxjCCulU8K2W8Fwg7sNb5rzlKs2utJSCw==" saltValue="k2iuj/x67YjH5To4WEXi5w==" spinCount="100000" sqref="B23:B33" name="Rozstęp1_3_15"/>
    <protectedRange algorithmName="SHA-512" hashValue="nQmN2Wf02Bb6esSwQcFFjH8lXPPaYwoBzUeNQt8bERjR0gS/Zl+yBxxjCCulU8K2W8Fwg7sNb5rzlKs2utJSCw==" saltValue="k2iuj/x67YjH5To4WEXi5w==" spinCount="100000" sqref="C23:C33" name="Rozstęp1_3_17"/>
    <protectedRange algorithmName="SHA-512" hashValue="nQmN2Wf02Bb6esSwQcFFjH8lXPPaYwoBzUeNQt8bERjR0gS/Zl+yBxxjCCulU8K2W8Fwg7sNb5rzlKs2utJSCw==" saltValue="k2iuj/x67YjH5To4WEXi5w==" spinCount="100000" sqref="D2:D20" name="Rozstęp1_1"/>
    <protectedRange algorithmName="SHA-512" hashValue="nQmN2Wf02Bb6esSwQcFFjH8lXPPaYwoBzUeNQt8bERjR0gS/Zl+yBxxjCCulU8K2W8Fwg7sNb5rzlKs2utJSCw==" saltValue="k2iuj/x67YjH5To4WEXi5w==" spinCount="100000" sqref="D23:D33" name="Rozstęp1_3_20"/>
    <protectedRange algorithmName="SHA-512" hashValue="nQmN2Wf02Bb6esSwQcFFjH8lXPPaYwoBzUeNQt8bERjR0gS/Zl+yBxxjCCulU8K2W8Fwg7sNb5rzlKs2utJSCw==" saltValue="k2iuj/x67YjH5To4WEXi5w==" spinCount="100000" sqref="B34" name="Rozstęp1_4_4"/>
    <protectedRange algorithmName="SHA-512" hashValue="nQmN2Wf02Bb6esSwQcFFjH8lXPPaYwoBzUeNQt8bERjR0gS/Zl+yBxxjCCulU8K2W8Fwg7sNb5rzlKs2utJSCw==" saltValue="k2iuj/x67YjH5To4WEXi5w==" spinCount="100000" sqref="B35:B48" name="Rozstęp1_5_4"/>
    <protectedRange algorithmName="SHA-512" hashValue="nQmN2Wf02Bb6esSwQcFFjH8lXPPaYwoBzUeNQt8bERjR0gS/Zl+yBxxjCCulU8K2W8Fwg7sNb5rzlKs2utJSCw==" saltValue="k2iuj/x67YjH5To4WEXi5w==" spinCount="100000" sqref="C34:C48" name="Rozstęp1_6_4"/>
    <protectedRange algorithmName="SHA-512" hashValue="nQmN2Wf02Bb6esSwQcFFjH8lXPPaYwoBzUeNQt8bERjR0gS/Zl+yBxxjCCulU8K2W8Fwg7sNb5rzlKs2utJSCw==" saltValue="k2iuj/x67YjH5To4WEXi5w==" spinCount="100000" sqref="D34:D48" name="Rozstęp1_10_4"/>
    <protectedRange algorithmName="SHA-512" hashValue="nQmN2Wf02Bb6esSwQcFFjH8lXPPaYwoBzUeNQt8bERjR0gS/Zl+yBxxjCCulU8K2W8Fwg7sNb5rzlKs2utJSCw==" saltValue="k2iuj/x67YjH5To4WEXi5w==" spinCount="100000" sqref="E34:E48" name="Rozstęp1_13_4"/>
    <protectedRange algorithmName="SHA-512" hashValue="nQmN2Wf02Bb6esSwQcFFjH8lXPPaYwoBzUeNQt8bERjR0gS/Zl+yBxxjCCulU8K2W8Fwg7sNb5rzlKs2utJSCw==" saltValue="k2iuj/x67YjH5To4WEXi5w==" spinCount="100000" sqref="B49:B51" name="Rozstęp1_5_6"/>
    <protectedRange algorithmName="SHA-512" hashValue="nQmN2Wf02Bb6esSwQcFFjH8lXPPaYwoBzUeNQt8bERjR0gS/Zl+yBxxjCCulU8K2W8Fwg7sNb5rzlKs2utJSCw==" saltValue="k2iuj/x67YjH5To4WEXi5w==" spinCount="100000" sqref="C49:C51" name="Rozstęp1_6_6"/>
    <protectedRange algorithmName="SHA-512" hashValue="nQmN2Wf02Bb6esSwQcFFjH8lXPPaYwoBzUeNQt8bERjR0gS/Zl+yBxxjCCulU8K2W8Fwg7sNb5rzlKs2utJSCw==" saltValue="k2iuj/x67YjH5To4WEXi5w==" spinCount="100000" sqref="E49:E51" name="Rozstęp1_13_6"/>
    <protectedRange algorithmName="SHA-512" hashValue="nQmN2Wf02Bb6esSwQcFFjH8lXPPaYwoBzUeNQt8bERjR0gS/Zl+yBxxjCCulU8K2W8Fwg7sNb5rzlKs2utJSCw==" saltValue="k2iuj/x67YjH5To4WEXi5w==" spinCount="100000" sqref="C53" name="Rozstęp1_15_12_4"/>
  </protectedRanges>
  <pageMargins left="0.25" right="0.25" top="0.75" bottom="0.75" header="0.3" footer="0.3"/>
  <pageSetup paperSize="9" scale="50" fitToHeight="0" orientation="landscape" blackAndWhite="1" r:id="rId1"/>
  <headerFooter>
    <oddFooter>Strona &amp;P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Glabas</dc:creator>
  <cp:lastModifiedBy>Agnieszka Sadowska</cp:lastModifiedBy>
  <cp:lastPrinted>2022-07-06T08:06:10Z</cp:lastPrinted>
  <dcterms:created xsi:type="dcterms:W3CDTF">2016-10-14T11:12:24Z</dcterms:created>
  <dcterms:modified xsi:type="dcterms:W3CDTF">2022-07-13T09:30:57Z</dcterms:modified>
</cp:coreProperties>
</file>