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90" windowHeight="12510" tabRatio="736"/>
  </bookViews>
  <sheets>
    <sheet name="formularz cenowy" sheetId="5" r:id="rId1"/>
  </sheets>
  <calcPr calcId="162913" concurrentCalc="0"/>
</workbook>
</file>

<file path=xl/calcChain.xml><?xml version="1.0" encoding="utf-8"?>
<calcChain xmlns="http://schemas.openxmlformats.org/spreadsheetml/2006/main">
  <c r="G35" i="5" l="1"/>
  <c r="F43" i="5"/>
  <c r="F42" i="5"/>
  <c r="F41" i="5"/>
  <c r="F40" i="5"/>
  <c r="F39" i="5"/>
  <c r="F38" i="5"/>
  <c r="F37" i="5"/>
  <c r="F36" i="5"/>
  <c r="F46" i="5"/>
  <c r="F49" i="5"/>
  <c r="G49" i="5"/>
  <c r="F13" i="5"/>
  <c r="G13" i="5"/>
  <c r="G25" i="5"/>
  <c r="F30" i="5"/>
  <c r="F31" i="5"/>
  <c r="F32" i="5"/>
  <c r="G29" i="5"/>
  <c r="F22" i="5"/>
  <c r="F27" i="5"/>
  <c r="G27" i="5"/>
  <c r="G22" i="5"/>
  <c r="F15" i="5"/>
  <c r="F29" i="5"/>
  <c r="G46" i="5"/>
  <c r="G15" i="5"/>
</calcChain>
</file>

<file path=xl/sharedStrings.xml><?xml version="1.0" encoding="utf-8"?>
<sst xmlns="http://schemas.openxmlformats.org/spreadsheetml/2006/main" count="62" uniqueCount="61">
  <si>
    <t>LP</t>
  </si>
  <si>
    <t>Nazwa</t>
  </si>
  <si>
    <t>Ilość</t>
  </si>
  <si>
    <t>FORMULARZ  W SPRAWIE OBLICZENIA SZACUNKOWEJ WARTOŚCI ZAMÓWIENIA</t>
  </si>
  <si>
    <t>Warszawa</t>
  </si>
  <si>
    <t>dla zadania pn. Działania promocyjne i informacyjne dla projektu „Rearanżacja stałej ekspozycji Galerii Sztuki Starożytnej Muzeum Narodowego w Warszawie”</t>
  </si>
  <si>
    <t>Termin składania odpowiedzi:</t>
  </si>
  <si>
    <t>Wartość netto</t>
  </si>
  <si>
    <t>Cena jednostkowa</t>
  </si>
  <si>
    <t xml:space="preserve">Reklama – ekspozycja i emisja reklam na nośnikach outdoorowych </t>
  </si>
  <si>
    <t xml:space="preserve">2. </t>
  </si>
  <si>
    <t xml:space="preserve">5. </t>
  </si>
  <si>
    <t>2. 1.</t>
  </si>
  <si>
    <t>6. 1.</t>
  </si>
  <si>
    <t>7. 1.</t>
  </si>
  <si>
    <t>2. 2.</t>
  </si>
  <si>
    <t>2. 3.</t>
  </si>
  <si>
    <t>2. 4.</t>
  </si>
  <si>
    <t>2. 5.</t>
  </si>
  <si>
    <t xml:space="preserve">Reklama zewnętrzna – ekspozycja reklamy drukowanej na 12 nośnikach w Metrze 
Warszawskim wraz z drukiem 
</t>
  </si>
  <si>
    <t xml:space="preserve">Reklama zewnętrzna –ekspozycja plakatów reklamowych na 18 nośnikach na dworcach w  5 miastach w Polsce: </t>
  </si>
  <si>
    <t>Reklama zewnętrzna – emisja spotu reklamowego na 3 ekranach multimedialnych w przejściu podziemnym Metro Świętokrzyska</t>
  </si>
  <si>
    <t xml:space="preserve">Reklama zewnętrzna - ekspozycja reklamy drukowanej na lotnisku Warszawa-Modlin 4 nośniki 
CLP  
</t>
  </si>
  <si>
    <t xml:space="preserve">Reklama zewnętrzna – emisja spotu reklamowego w wagonach Kolei Mazowieckich na trasach podmiejskich, podwarszawskich </t>
  </si>
  <si>
    <t>Reklama audiowizualna</t>
  </si>
  <si>
    <t>3.</t>
  </si>
  <si>
    <t xml:space="preserve">Część III.  Reklama zewnętrzna – ekspozycja reklamy drukowanej na 9 nośnikach na lotnisku im. F. Chopina w Warszawie. </t>
  </si>
  <si>
    <t>Część II. Reklama zewnętrzna (zgodnie z OPZ i harmonogramem)</t>
  </si>
  <si>
    <t>Część I. Reklama zewnętrzna – ekspozycja na 130 wiatach przystankowych (nośnikach typu citylight) wraz z drukiem 130 plakatów reklamowych (zgodnie z OPZ i harmonogramem)</t>
  </si>
  <si>
    <t>Część IV. Wykonanie animowanego spotu reklamowego na potrzeby reklamy zewnętrznej i działań w Internecie (zgodnie z OPZ i harmonogramem)</t>
  </si>
  <si>
    <t>Część V. Reklama w ogólnopolskim dzienniku (zgodnie z OPZ i harmonogramem)</t>
  </si>
  <si>
    <t xml:space="preserve">Część VI. Reklama prasowa </t>
  </si>
  <si>
    <t>6. 2.</t>
  </si>
  <si>
    <t>6. 3.</t>
  </si>
  <si>
    <t>7. 2.</t>
  </si>
  <si>
    <t>Miesięcznik popularnonaukowy lub historyczny o nakładzie min. 45 tys. egzemplarzy</t>
  </si>
  <si>
    <t>Miesięcznik podróżniczy lub lifestylowy o nakładzie min. 35 tys. egzemplarzy;</t>
  </si>
  <si>
    <t>Miesięcznik popularnonaukowy lub historyczny o nakładzie min. 30 tys. egzemplarzy</t>
  </si>
  <si>
    <t>7. 3.</t>
  </si>
  <si>
    <t>7. 4.</t>
  </si>
  <si>
    <t>7. 5.</t>
  </si>
  <si>
    <t>7. 6.</t>
  </si>
  <si>
    <t>7. 7.</t>
  </si>
  <si>
    <t>7. 8.</t>
  </si>
  <si>
    <r>
      <t xml:space="preserve">Druk plakatów B1
</t>
    </r>
    <r>
      <rPr>
        <sz val="11"/>
        <color theme="1"/>
        <rFont val="Calibri"/>
        <family val="2"/>
        <charset val="238"/>
        <scheme val="minor"/>
      </rPr>
      <t>300 plakatów B1, 4+0, 170g/m2;</t>
    </r>
  </si>
  <si>
    <r>
      <t xml:space="preserve">Druk ulotek promocyjno-informacyjnych poświęconych Galerii Sztuki Starożytnej
</t>
    </r>
    <r>
      <rPr>
        <sz val="11"/>
        <color theme="1"/>
        <rFont val="Calibri"/>
        <family val="2"/>
        <charset val="238"/>
        <scheme val="minor"/>
      </rPr>
      <t>30 000 W polskiej i angielskiej wersji językowej (A3 falcowana do A6, 4+4, min. 115g/m2);</t>
    </r>
  </si>
  <si>
    <r>
      <t xml:space="preserve"> Tablica informacyjnej o sfinansowaniu projektu z FE i MKiDN – stalowa w formacie A3
</t>
    </r>
    <r>
      <rPr>
        <sz val="11"/>
        <color theme="1"/>
        <rFont val="Calibri"/>
        <family val="2"/>
        <charset val="238"/>
        <scheme val="minor"/>
      </rPr>
      <t>1 tablica informacyjna do wykonania na podłożu metalowym, zgodnie z ww. Podręcznikiem Wnioskodawcy i Beneficjenta;</t>
    </r>
  </si>
  <si>
    <t>Część VII Produkcja poligraficzna i produkcja materiałów stałych (zgodnie z OPZ i harmonogramem)</t>
  </si>
  <si>
    <r>
      <t xml:space="preserve">Wykonanie ścianki konferencyjnej na konferencję prasową z okazji uroczystego otwarcia Galerii
</t>
    </r>
    <r>
      <rPr>
        <sz val="11"/>
        <color theme="1"/>
        <rFont val="Calibri"/>
        <family val="2"/>
        <charset val="238"/>
        <scheme val="minor"/>
      </rPr>
      <t>1 panel ścianki konferencyjnej z informacją o Galerii oraz podmiotach partnerskich; panel 75 x 225 cm, magnetyczne mocowanie do ramy;</t>
    </r>
  </si>
  <si>
    <r>
      <t xml:space="preserve">Druk wielkoformatowego baneru reklamowego (proporca) nad wejściem do Gmachu Głównego MNW
</t>
    </r>
    <r>
      <rPr>
        <sz val="11"/>
        <color theme="1"/>
        <rFont val="Calibri"/>
        <family val="2"/>
        <charset val="238"/>
        <scheme val="minor"/>
      </rPr>
      <t>1 proporzec nad wejście główne MNW, 2,5x7m, siatka mesh, tunele 30 cm (góra, dół), brak oczkowania, montaż po stronie Zamawiającego;</t>
    </r>
  </si>
  <si>
    <r>
      <t xml:space="preserve">Wykonanie planszy naklejki na stelę informacyjną przed wejściem głównym do Galerii
</t>
    </r>
    <r>
      <rPr>
        <sz val="11"/>
        <color theme="1"/>
        <rFont val="Calibri"/>
        <family val="2"/>
        <charset val="238"/>
        <scheme val="minor"/>
      </rPr>
      <t>1 naklejka na stelę z informacją o wystawie; naklejka 4+0, 38 x 130 cm;</t>
    </r>
  </si>
  <si>
    <r>
      <t xml:space="preserve">Druk wielkoformatowego baneru reklamowego (nad schodami w holu głównym)
</t>
    </r>
    <r>
      <rPr>
        <sz val="11"/>
        <color theme="1"/>
        <rFont val="Calibri"/>
        <family val="2"/>
        <charset val="238"/>
        <scheme val="minor"/>
      </rPr>
      <t xml:space="preserve">1 baner reklamowy nad schody w holu głównym: Format: 7,0 x 3,4m, Baner                                                                           Druk: 4+0 </t>
    </r>
    <r>
      <rPr>
        <b/>
        <sz val="11"/>
        <color theme="1"/>
        <rFont val="Calibri"/>
        <family val="2"/>
        <charset val="238"/>
        <scheme val="minor"/>
      </rPr>
      <t xml:space="preserve"> </t>
    </r>
  </si>
  <si>
    <t xml:space="preserve">Produkcja poligraficzna i produkcja materiałów stałych </t>
  </si>
  <si>
    <r>
      <rPr>
        <b/>
        <sz val="11"/>
        <color theme="1"/>
        <rFont val="Calibri"/>
        <family val="2"/>
        <charset val="238"/>
        <scheme val="minor"/>
      </rPr>
      <t>Druk zaproszeń na uroczyste otwarcie Galerii Sztuki Starożytnej</t>
    </r>
    <r>
      <rPr>
        <sz val="11"/>
        <color theme="1"/>
        <rFont val="Calibri"/>
        <family val="2"/>
        <scheme val="minor"/>
      </rPr>
      <t xml:space="preserve">
2 000 zaproszeń na wernisaż A4 falcowane do A5, 4+4, kreda mat 350g/m2, lakier matowy; zamówienie obejmuje wykonanie i akceptację proofa kolorystycznego;</t>
    </r>
  </si>
  <si>
    <t>E-PROMOCJA</t>
  </si>
  <si>
    <t xml:space="preserve">Działania towarzyszące
</t>
  </si>
  <si>
    <t>Część IX Tłumaczenia materiałów promocyjnych na język angielski</t>
  </si>
  <si>
    <t>Część VIII Reklama internetowa – kampania promocyjna w Internecie (ekspozycja banerów reklamowych oraz emisja spotów promocyjnych; Display, Video, retargeting; w serwisach internetowych) oraz płatna kampania w social mediach</t>
  </si>
  <si>
    <t xml:space="preserve">                                         </t>
  </si>
  <si>
    <t>20-lipca-2020</t>
  </si>
  <si>
    <t>15-lipca-2020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</si>
</sst>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Border="1"/>
    <xf numFmtId="0" fontId="7" fillId="0" borderId="3" xfId="0" applyFont="1" applyBorder="1" applyAlignment="1">
      <alignment vertical="center" wrapText="1"/>
    </xf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10" fillId="0" borderId="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2" borderId="5" xfId="0" applyFill="1" applyBorder="1" applyAlignment="1">
      <alignment horizontal="left" vertical="center"/>
    </xf>
    <xf numFmtId="44" fontId="9" fillId="0" borderId="0" xfId="1" applyFont="1" applyAlignment="1">
      <alignment horizontal="center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 vertical="center"/>
    </xf>
    <xf numFmtId="44" fontId="0" fillId="2" borderId="1" xfId="1" applyFont="1" applyFill="1" applyBorder="1" applyAlignment="1"/>
    <xf numFmtId="0" fontId="0" fillId="0" borderId="0" xfId="0" applyFill="1" applyBorder="1" applyAlignment="1">
      <alignment vertical="center"/>
    </xf>
    <xf numFmtId="44" fontId="6" fillId="0" borderId="0" xfId="1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3" xfId="0" applyFill="1" applyBorder="1" applyAlignment="1">
      <alignment horizontal="left" vertical="center"/>
    </xf>
    <xf numFmtId="44" fontId="6" fillId="2" borderId="3" xfId="1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/>
    <xf numFmtId="44" fontId="4" fillId="0" borderId="0" xfId="0" applyNumberFormat="1" applyFont="1" applyFill="1" applyBorder="1"/>
    <xf numFmtId="44" fontId="11" fillId="3" borderId="9" xfId="1" applyFont="1" applyFill="1" applyBorder="1" applyAlignment="1">
      <alignment horizontal="center" vertical="center"/>
    </xf>
    <xf numFmtId="44" fontId="0" fillId="0" borderId="0" xfId="1" applyFont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4" xfId="1" applyFont="1" applyBorder="1" applyAlignment="1">
      <alignment horizontal="center" vertical="center" wrapText="1"/>
    </xf>
    <xf numFmtId="44" fontId="0" fillId="0" borderId="3" xfId="1" applyFont="1" applyBorder="1" applyAlignment="1">
      <alignment horizontal="center"/>
    </xf>
    <xf numFmtId="44" fontId="3" fillId="0" borderId="0" xfId="1" applyFont="1" applyFill="1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0" xfId="1" applyFont="1"/>
    <xf numFmtId="0" fontId="0" fillId="0" borderId="0" xfId="0" applyAlignment="1">
      <alignment horizontal="left"/>
    </xf>
    <xf numFmtId="0" fontId="6" fillId="2" borderId="6" xfId="0" applyFont="1" applyFill="1" applyBorder="1" applyAlignment="1">
      <alignment wrapText="1"/>
    </xf>
    <xf numFmtId="0" fontId="0" fillId="2" borderId="3" xfId="0" applyFill="1" applyBorder="1" applyAlignment="1">
      <alignment horizontal="center" vertical="center"/>
    </xf>
    <xf numFmtId="44" fontId="0" fillId="2" borderId="3" xfId="1" applyFont="1" applyFill="1" applyBorder="1" applyAlignment="1">
      <alignment wrapText="1"/>
    </xf>
    <xf numFmtId="0" fontId="7" fillId="0" borderId="3" xfId="0" applyFont="1" applyBorder="1" applyAlignment="1">
      <alignment vertical="top" wrapText="1"/>
    </xf>
    <xf numFmtId="0" fontId="6" fillId="0" borderId="6" xfId="0" applyFont="1" applyFill="1" applyBorder="1" applyAlignment="1">
      <alignment wrapText="1"/>
    </xf>
    <xf numFmtId="0" fontId="6" fillId="0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 wrapText="1"/>
    </xf>
    <xf numFmtId="44" fontId="0" fillId="2" borderId="3" xfId="1" applyFont="1" applyFill="1" applyBorder="1" applyAlignment="1">
      <alignment horizontal="center"/>
    </xf>
    <xf numFmtId="49" fontId="0" fillId="2" borderId="3" xfId="1" applyNumberFormat="1" applyFont="1" applyFill="1" applyBorder="1" applyAlignment="1">
      <alignment horizontal="center" vertical="center"/>
    </xf>
    <xf numFmtId="44" fontId="6" fillId="2" borderId="7" xfId="1" applyFont="1" applyFill="1" applyBorder="1" applyAlignment="1">
      <alignment wrapText="1"/>
    </xf>
    <xf numFmtId="44" fontId="0" fillId="2" borderId="3" xfId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 wrapText="1"/>
    </xf>
    <xf numFmtId="0" fontId="6" fillId="0" borderId="8" xfId="0" applyFont="1" applyFill="1" applyBorder="1" applyAlignment="1"/>
    <xf numFmtId="44" fontId="3" fillId="0" borderId="8" xfId="1" applyFont="1" applyFill="1" applyBorder="1" applyAlignment="1">
      <alignment horizontal="center"/>
    </xf>
    <xf numFmtId="0" fontId="0" fillId="0" borderId="8" xfId="0" applyFill="1" applyBorder="1" applyAlignment="1">
      <alignment horizontal="left" vertical="center"/>
    </xf>
    <xf numFmtId="44" fontId="0" fillId="0" borderId="2" xfId="1" applyFont="1" applyFill="1" applyBorder="1" applyAlignment="1">
      <alignment horizontal="center" vertical="center"/>
    </xf>
    <xf numFmtId="44" fontId="11" fillId="3" borderId="10" xfId="1" applyFont="1" applyFill="1" applyBorder="1" applyAlignment="1">
      <alignment horizontal="center" vertical="center"/>
    </xf>
    <xf numFmtId="44" fontId="6" fillId="0" borderId="0" xfId="1" applyFont="1" applyFill="1" applyBorder="1" applyAlignment="1">
      <alignment wrapText="1"/>
    </xf>
    <xf numFmtId="49" fontId="0" fillId="0" borderId="0" xfId="1" applyNumberFormat="1" applyFont="1" applyFill="1" applyBorder="1" applyAlignment="1">
      <alignment horizontal="center" vertical="center"/>
    </xf>
    <xf numFmtId="44" fontId="0" fillId="0" borderId="0" xfId="1" applyFont="1" applyFill="1" applyBorder="1" applyAlignment="1"/>
    <xf numFmtId="0" fontId="6" fillId="0" borderId="0" xfId="0" applyFont="1" applyFill="1" applyBorder="1"/>
    <xf numFmtId="0" fontId="6" fillId="2" borderId="3" xfId="0" applyFont="1" applyFill="1" applyBorder="1"/>
    <xf numFmtId="0" fontId="6" fillId="0" borderId="0" xfId="0" applyFont="1" applyFill="1" applyBorder="1" applyAlignment="1">
      <alignment wrapText="1"/>
    </xf>
    <xf numFmtId="44" fontId="0" fillId="0" borderId="0" xfId="1" applyFont="1" applyFill="1" applyBorder="1" applyAlignment="1">
      <alignment wrapText="1"/>
    </xf>
    <xf numFmtId="44" fontId="3" fillId="0" borderId="3" xfId="1" applyFont="1" applyFill="1" applyBorder="1" applyAlignment="1">
      <alignment horizontal="center"/>
    </xf>
    <xf numFmtId="0" fontId="2" fillId="0" borderId="3" xfId="0" applyFont="1" applyBorder="1" applyAlignment="1">
      <alignment vertical="top" wrapText="1"/>
    </xf>
    <xf numFmtId="0" fontId="6" fillId="0" borderId="3" xfId="0" applyFont="1" applyFill="1" applyBorder="1" applyAlignment="1">
      <alignment wrapText="1"/>
    </xf>
    <xf numFmtId="0" fontId="6" fillId="0" borderId="6" xfId="0" applyFont="1" applyFill="1" applyBorder="1" applyAlignment="1">
      <alignment vertical="top" wrapText="1"/>
    </xf>
    <xf numFmtId="44" fontId="11" fillId="2" borderId="8" xfId="1" applyFont="1" applyFill="1" applyBorder="1" applyAlignment="1"/>
    <xf numFmtId="0" fontId="14" fillId="2" borderId="3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left" vertical="center"/>
    </xf>
    <xf numFmtId="44" fontId="11" fillId="2" borderId="3" xfId="1" applyFont="1" applyFill="1" applyBorder="1" applyAlignment="1">
      <alignment horizontal="center" vertical="center"/>
    </xf>
    <xf numFmtId="44" fontId="13" fillId="2" borderId="6" xfId="1" applyFont="1" applyFill="1" applyBorder="1" applyAlignment="1"/>
    <xf numFmtId="44" fontId="6" fillId="2" borderId="6" xfId="1" applyFont="1" applyFill="1" applyBorder="1" applyAlignment="1">
      <alignment wrapText="1"/>
    </xf>
    <xf numFmtId="44" fontId="0" fillId="2" borderId="3" xfId="1" applyFont="1" applyFill="1" applyBorder="1" applyAlignment="1"/>
    <xf numFmtId="0" fontId="15" fillId="0" borderId="5" xfId="0" applyFont="1" applyBorder="1"/>
    <xf numFmtId="44" fontId="6" fillId="2" borderId="3" xfId="0" applyNumberFormat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2" borderId="3" xfId="1" applyNumberFormat="1" applyFont="1" applyFill="1" applyBorder="1" applyAlignment="1">
      <alignment horizontal="center" vertical="center"/>
    </xf>
    <xf numFmtId="44" fontId="9" fillId="0" borderId="3" xfId="1" applyNumberFormat="1" applyFont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6" fillId="0" borderId="0" xfId="0" applyFont="1"/>
    <xf numFmtId="44" fontId="12" fillId="3" borderId="6" xfId="1" applyFont="1" applyFill="1" applyBorder="1" applyAlignment="1">
      <alignment horizontal="left" vertical="top" wrapText="1"/>
    </xf>
    <xf numFmtId="44" fontId="12" fillId="3" borderId="8" xfId="1" applyFont="1" applyFill="1" applyBorder="1" applyAlignment="1">
      <alignment horizontal="left" vertical="top"/>
    </xf>
    <xf numFmtId="44" fontId="12" fillId="3" borderId="9" xfId="1" applyFont="1" applyFill="1" applyBorder="1" applyAlignment="1">
      <alignment horizontal="left" vertical="top"/>
    </xf>
    <xf numFmtId="0" fontId="12" fillId="3" borderId="6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3" fillId="0" borderId="0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44" fontId="12" fillId="3" borderId="6" xfId="1" applyFont="1" applyFill="1" applyBorder="1" applyAlignment="1">
      <alignment horizontal="left"/>
    </xf>
    <xf numFmtId="44" fontId="12" fillId="3" borderId="8" xfId="1" applyFont="1" applyFill="1" applyBorder="1" applyAlignment="1">
      <alignment horizontal="left"/>
    </xf>
    <xf numFmtId="44" fontId="12" fillId="3" borderId="9" xfId="1" applyFont="1" applyFill="1" applyBorder="1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1021977</xdr:colOff>
      <xdr:row>1</xdr:row>
      <xdr:rowOff>174811</xdr:rowOff>
    </xdr:from>
    <xdr:to>
      <xdr:col>6</xdr:col>
      <xdr:colOff>356347</xdr:colOff>
      <xdr:row>3</xdr:row>
      <xdr:rowOff>98611</xdr:rowOff>
    </xdr:to>
    <xdr:pic>
      <xdr:nvPicPr>
        <xdr:cNvPr id="11" name="Obraz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3065" y="376517"/>
          <a:ext cx="1485900" cy="316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629771</xdr:colOff>
      <xdr:row>1</xdr:row>
      <xdr:rowOff>89647</xdr:rowOff>
    </xdr:from>
    <xdr:to>
      <xdr:col>9</xdr:col>
      <xdr:colOff>558614</xdr:colOff>
      <xdr:row>4</xdr:row>
      <xdr:rowOff>89647</xdr:rowOff>
    </xdr:to>
    <xdr:pic>
      <xdr:nvPicPr>
        <xdr:cNvPr id="12" name="Obraz 16" descr="UE_EFRR_rgb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54536" y="291353"/>
          <a:ext cx="1800225" cy="582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100852</xdr:colOff>
      <xdr:row>0</xdr:row>
      <xdr:rowOff>145677</xdr:rowOff>
    </xdr:from>
    <xdr:to>
      <xdr:col>2</xdr:col>
      <xdr:colOff>1567142</xdr:colOff>
      <xdr:row>4</xdr:row>
      <xdr:rowOff>12327</xdr:rowOff>
    </xdr:to>
    <xdr:pic>
      <xdr:nvPicPr>
        <xdr:cNvPr id="13" name="Obraz 15" descr="logo_FE_Infrastruktura_i_Srodowisko_rgb-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617" y="145677"/>
          <a:ext cx="1466290" cy="651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4112558</xdr:colOff>
      <xdr:row>1</xdr:row>
      <xdr:rowOff>33618</xdr:rowOff>
    </xdr:from>
    <xdr:to>
      <xdr:col>2</xdr:col>
      <xdr:colOff>5874123</xdr:colOff>
      <xdr:row>4</xdr:row>
      <xdr:rowOff>33618</xdr:rowOff>
    </xdr:to>
    <xdr:pic>
      <xdr:nvPicPr>
        <xdr:cNvPr id="14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8323" y="235324"/>
          <a:ext cx="1761565" cy="582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2"/>
  <sheetViews>
    <sheetView showGridLines="0" tabSelected="1" showWhiteSpace="0" view="pageLayout" topLeftCell="A34" zoomScale="85" zoomScaleNormal="100" zoomScalePageLayoutView="85" workbookViewId="0">
      <selection activeCell="I56" sqref="I56"/>
    </sheetView>
  </sheetViews>
  <sheetFormatPr defaultRowHeight="15" x14ac:dyDescent="0.25"/>
  <cols>
    <col min="2" max="2" width="5.7109375" style="6" customWidth="1"/>
    <col min="3" max="3" width="93.85546875" customWidth="1"/>
    <col min="4" max="4" width="16" customWidth="1"/>
    <col min="5" max="5" width="15" style="52" customWidth="1"/>
    <col min="6" max="6" width="15" customWidth="1"/>
    <col min="7" max="7" width="14.5703125" customWidth="1"/>
    <col min="8" max="8" width="12.42578125" customWidth="1"/>
    <col min="9" max="9" width="13.85546875" customWidth="1"/>
    <col min="10" max="10" width="14.28515625" customWidth="1"/>
    <col min="11" max="11" width="15.85546875" customWidth="1"/>
  </cols>
  <sheetData>
    <row r="1" spans="1:11" ht="15.75" x14ac:dyDescent="0.25">
      <c r="A1" s="99"/>
    </row>
    <row r="3" spans="1:11" ht="15.75" x14ac:dyDescent="0.25">
      <c r="A3" s="98" t="s">
        <v>58</v>
      </c>
      <c r="B3" s="53"/>
    </row>
    <row r="4" spans="1:11" x14ac:dyDescent="0.25">
      <c r="B4" s="53"/>
    </row>
    <row r="5" spans="1:11" ht="15.75" x14ac:dyDescent="0.25">
      <c r="B5" s="38"/>
      <c r="C5" s="98" t="s">
        <v>58</v>
      </c>
      <c r="D5" s="7"/>
      <c r="E5" s="46"/>
    </row>
    <row r="6" spans="1:11" x14ac:dyDescent="0.25">
      <c r="B6" s="106" t="s">
        <v>3</v>
      </c>
      <c r="C6" s="106"/>
      <c r="D6" s="106"/>
      <c r="E6" s="106"/>
      <c r="F6" s="106"/>
      <c r="G6" s="106"/>
      <c r="J6" s="33" t="s">
        <v>4</v>
      </c>
      <c r="K6" s="22" t="s">
        <v>60</v>
      </c>
    </row>
    <row r="7" spans="1:11" x14ac:dyDescent="0.25">
      <c r="B7" s="107" t="s">
        <v>5</v>
      </c>
      <c r="C7" s="107"/>
      <c r="D7" s="107"/>
      <c r="E7" s="107"/>
      <c r="F7" s="107"/>
      <c r="G7" s="107"/>
    </row>
    <row r="8" spans="1:11" x14ac:dyDescent="0.25">
      <c r="B8" s="39"/>
      <c r="C8" s="1"/>
      <c r="D8" s="8"/>
      <c r="E8" s="47"/>
      <c r="F8" s="14"/>
      <c r="G8" s="1"/>
    </row>
    <row r="9" spans="1:11" x14ac:dyDescent="0.25">
      <c r="B9" s="39"/>
      <c r="C9" s="5" t="s">
        <v>6</v>
      </c>
      <c r="D9" s="9" t="s">
        <v>59</v>
      </c>
      <c r="E9" s="47"/>
      <c r="F9" s="14"/>
      <c r="G9" s="1"/>
    </row>
    <row r="10" spans="1:11" x14ac:dyDescent="0.25">
      <c r="B10" s="39"/>
      <c r="C10" s="1"/>
      <c r="D10" s="8"/>
      <c r="E10" s="47"/>
      <c r="F10" s="14"/>
      <c r="G10" s="1"/>
    </row>
    <row r="11" spans="1:11" s="19" customFormat="1" ht="30" x14ac:dyDescent="0.25">
      <c r="B11" s="40" t="s">
        <v>0</v>
      </c>
      <c r="C11" s="20" t="s">
        <v>1</v>
      </c>
      <c r="D11" s="10" t="s">
        <v>2</v>
      </c>
      <c r="E11" s="48" t="s">
        <v>8</v>
      </c>
      <c r="F11" s="15" t="s">
        <v>7</v>
      </c>
      <c r="G11" s="37"/>
      <c r="I11" s="108"/>
      <c r="J11" s="108"/>
      <c r="K11" s="108"/>
    </row>
    <row r="12" spans="1:11" ht="18.75" customHeight="1" x14ac:dyDescent="0.25">
      <c r="B12" s="103" t="s">
        <v>9</v>
      </c>
      <c r="C12" s="104"/>
      <c r="D12" s="104"/>
      <c r="E12" s="104"/>
      <c r="F12" s="45"/>
      <c r="G12" s="29"/>
      <c r="I12" s="94"/>
      <c r="J12" s="94"/>
      <c r="K12" s="94"/>
    </row>
    <row r="13" spans="1:11" ht="30" x14ac:dyDescent="0.25">
      <c r="B13" s="65">
        <v>1</v>
      </c>
      <c r="C13" s="54" t="s">
        <v>28</v>
      </c>
      <c r="D13" s="55">
        <v>130</v>
      </c>
      <c r="E13" s="56"/>
      <c r="F13" s="92">
        <f>SUM(D13*E13)</f>
        <v>0</v>
      </c>
      <c r="G13" s="32">
        <f>SUM(F13)</f>
        <v>0</v>
      </c>
      <c r="I13" s="27"/>
      <c r="J13" s="27"/>
      <c r="K13" s="27"/>
    </row>
    <row r="14" spans="1:11" x14ac:dyDescent="0.25">
      <c r="B14" s="66"/>
      <c r="C14" s="78"/>
      <c r="D14" s="37"/>
      <c r="E14" s="79"/>
      <c r="F14" s="24"/>
      <c r="G14" s="27"/>
      <c r="H14" s="1"/>
      <c r="I14" s="43"/>
      <c r="J14" s="43"/>
      <c r="K14" s="43"/>
    </row>
    <row r="15" spans="1:11" ht="33.75" customHeight="1" x14ac:dyDescent="0.25">
      <c r="B15" s="31" t="s">
        <v>10</v>
      </c>
      <c r="C15" s="60" t="s">
        <v>27</v>
      </c>
      <c r="D15" s="55"/>
      <c r="E15" s="61"/>
      <c r="F15" s="64">
        <f>D15*E15</f>
        <v>0</v>
      </c>
      <c r="G15" s="32">
        <f>SUM(F16:F20)</f>
        <v>0</v>
      </c>
      <c r="H15" s="1"/>
      <c r="I15" s="43"/>
      <c r="J15" s="43"/>
      <c r="K15" s="43"/>
    </row>
    <row r="16" spans="1:11" ht="45" x14ac:dyDescent="0.25">
      <c r="B16" s="41" t="s">
        <v>12</v>
      </c>
      <c r="C16" s="57" t="s">
        <v>19</v>
      </c>
      <c r="D16" s="12">
        <v>12</v>
      </c>
      <c r="E16" s="49"/>
      <c r="F16" s="17"/>
      <c r="G16" s="1"/>
      <c r="H16" s="1"/>
      <c r="I16" s="43"/>
      <c r="J16" s="43"/>
      <c r="K16" s="43"/>
    </row>
    <row r="17" spans="2:11" ht="30" x14ac:dyDescent="0.25">
      <c r="B17" s="41" t="s">
        <v>15</v>
      </c>
      <c r="C17" s="2" t="s">
        <v>20</v>
      </c>
      <c r="D17" s="12">
        <v>18</v>
      </c>
      <c r="E17" s="49"/>
      <c r="F17" s="17"/>
      <c r="G17" s="1"/>
      <c r="H17" s="1"/>
      <c r="I17" s="43"/>
      <c r="J17" s="43"/>
      <c r="K17" s="43"/>
    </row>
    <row r="18" spans="2:11" ht="30" x14ac:dyDescent="0.25">
      <c r="B18" s="41" t="s">
        <v>16</v>
      </c>
      <c r="C18" s="2" t="s">
        <v>21</v>
      </c>
      <c r="D18" s="12">
        <v>3</v>
      </c>
      <c r="E18" s="49"/>
      <c r="F18" s="17"/>
      <c r="G18" s="1"/>
      <c r="H18" s="1"/>
      <c r="I18" s="43"/>
      <c r="J18" s="43"/>
      <c r="K18" s="43"/>
    </row>
    <row r="19" spans="2:11" ht="30" x14ac:dyDescent="0.25">
      <c r="B19" s="41" t="s">
        <v>17</v>
      </c>
      <c r="C19" s="2" t="s">
        <v>23</v>
      </c>
      <c r="D19" s="12">
        <v>127</v>
      </c>
      <c r="E19" s="49"/>
      <c r="F19" s="17"/>
      <c r="G19" s="1"/>
      <c r="H19" s="1"/>
      <c r="I19" s="43"/>
      <c r="J19" s="43"/>
      <c r="K19" s="43"/>
    </row>
    <row r="20" spans="2:11" ht="45" x14ac:dyDescent="0.25">
      <c r="B20" s="65" t="s">
        <v>18</v>
      </c>
      <c r="C20" s="2" t="s">
        <v>22</v>
      </c>
      <c r="D20" s="12">
        <v>4</v>
      </c>
      <c r="E20" s="49"/>
      <c r="F20" s="17"/>
      <c r="G20" s="1"/>
      <c r="H20" s="1"/>
      <c r="I20" s="43"/>
      <c r="J20" s="43"/>
      <c r="K20" s="43"/>
    </row>
    <row r="21" spans="2:11" x14ac:dyDescent="0.25">
      <c r="B21" s="66"/>
      <c r="C21" s="67"/>
      <c r="D21" s="37"/>
      <c r="E21" s="36"/>
      <c r="F21" s="35"/>
      <c r="G21" s="27"/>
      <c r="H21" s="1"/>
      <c r="I21" s="43"/>
      <c r="J21" s="43"/>
      <c r="K21" s="43"/>
    </row>
    <row r="22" spans="2:11" ht="30" x14ac:dyDescent="0.25">
      <c r="B22" s="65" t="s">
        <v>25</v>
      </c>
      <c r="C22" s="60" t="s">
        <v>26</v>
      </c>
      <c r="D22" s="55">
        <v>9</v>
      </c>
      <c r="E22" s="61"/>
      <c r="F22" s="61">
        <f>D22*E22</f>
        <v>0</v>
      </c>
      <c r="G22" s="32">
        <f>SUM(F22)</f>
        <v>0</v>
      </c>
      <c r="I22" s="43"/>
      <c r="J22" s="43"/>
      <c r="K22" s="43"/>
    </row>
    <row r="23" spans="2:11" ht="30.75" customHeight="1" x14ac:dyDescent="0.25">
      <c r="B23" s="70"/>
      <c r="C23" s="68"/>
      <c r="D23" s="28"/>
      <c r="E23" s="69"/>
      <c r="F23" s="71"/>
      <c r="G23" s="1"/>
      <c r="I23" s="43"/>
      <c r="J23" s="43"/>
      <c r="K23" s="43"/>
    </row>
    <row r="24" spans="2:11" ht="15.75" x14ac:dyDescent="0.25">
      <c r="B24" s="109" t="s">
        <v>24</v>
      </c>
      <c r="C24" s="110"/>
      <c r="D24" s="110"/>
      <c r="E24" s="110"/>
      <c r="F24" s="72"/>
      <c r="G24" s="27"/>
      <c r="I24" s="27"/>
      <c r="J24" s="27"/>
      <c r="K24" s="27"/>
    </row>
    <row r="25" spans="2:11" ht="30" x14ac:dyDescent="0.25">
      <c r="B25" s="41">
        <v>4</v>
      </c>
      <c r="C25" s="63" t="s">
        <v>29</v>
      </c>
      <c r="D25" s="62">
        <v>1</v>
      </c>
      <c r="E25" s="25"/>
      <c r="F25" s="93"/>
      <c r="G25" s="32">
        <f>SUM(F25)</f>
        <v>0</v>
      </c>
      <c r="I25" s="44"/>
      <c r="J25" s="43"/>
      <c r="K25" s="43"/>
    </row>
    <row r="26" spans="2:11" x14ac:dyDescent="0.25">
      <c r="B26" s="66"/>
      <c r="C26" s="73"/>
      <c r="D26" s="74"/>
      <c r="E26" s="75"/>
      <c r="F26" s="24"/>
      <c r="G26" s="27"/>
      <c r="I26" s="44"/>
      <c r="J26" s="43"/>
      <c r="K26" s="43"/>
    </row>
    <row r="27" spans="2:11" x14ac:dyDescent="0.25">
      <c r="B27" s="34" t="s">
        <v>11</v>
      </c>
      <c r="C27" s="77" t="s">
        <v>30</v>
      </c>
      <c r="D27" s="55">
        <v>1</v>
      </c>
      <c r="E27" s="61"/>
      <c r="F27" s="64">
        <f t="shared" ref="F27:F32" si="0">E27*D27</f>
        <v>0</v>
      </c>
      <c r="G27" s="32">
        <f>SUM(F27)</f>
        <v>0</v>
      </c>
      <c r="I27" s="44"/>
      <c r="J27" s="43"/>
      <c r="K27" s="43"/>
    </row>
    <row r="28" spans="2:11" x14ac:dyDescent="0.25">
      <c r="B28" s="66"/>
      <c r="C28" s="76"/>
      <c r="D28" s="37"/>
      <c r="E28" s="36"/>
      <c r="F28" s="35"/>
      <c r="G28" s="1"/>
      <c r="I28" s="44"/>
      <c r="J28" s="43"/>
      <c r="K28" s="43"/>
    </row>
    <row r="29" spans="2:11" x14ac:dyDescent="0.25">
      <c r="B29" s="34">
        <v>6</v>
      </c>
      <c r="C29" s="77" t="s">
        <v>31</v>
      </c>
      <c r="D29" s="55">
        <v>1</v>
      </c>
      <c r="E29" s="61"/>
      <c r="F29" s="64">
        <f t="shared" si="0"/>
        <v>0</v>
      </c>
      <c r="G29" s="32">
        <f>SUM(F30:F32)</f>
        <v>0</v>
      </c>
      <c r="I29" s="44"/>
      <c r="J29" s="43"/>
      <c r="K29" s="43"/>
    </row>
    <row r="30" spans="2:11" x14ac:dyDescent="0.25">
      <c r="B30" s="41" t="s">
        <v>13</v>
      </c>
      <c r="C30" s="3" t="s">
        <v>35</v>
      </c>
      <c r="D30" s="12">
        <v>1</v>
      </c>
      <c r="E30" s="49"/>
      <c r="F30" s="17">
        <f t="shared" si="0"/>
        <v>0</v>
      </c>
      <c r="G30" s="1"/>
      <c r="I30" s="44"/>
      <c r="J30" s="43"/>
      <c r="K30" s="43"/>
    </row>
    <row r="31" spans="2:11" x14ac:dyDescent="0.25">
      <c r="B31" s="41" t="s">
        <v>32</v>
      </c>
      <c r="C31" s="3" t="s">
        <v>36</v>
      </c>
      <c r="D31" s="13">
        <v>1</v>
      </c>
      <c r="E31" s="49"/>
      <c r="F31" s="17">
        <f t="shared" si="0"/>
        <v>0</v>
      </c>
      <c r="G31" s="27"/>
      <c r="H31" s="1"/>
      <c r="I31" s="44"/>
      <c r="J31" s="43"/>
      <c r="K31" s="43"/>
    </row>
    <row r="32" spans="2:11" x14ac:dyDescent="0.25">
      <c r="B32" s="41" t="s">
        <v>33</v>
      </c>
      <c r="C32" s="4" t="s">
        <v>37</v>
      </c>
      <c r="D32" s="12">
        <v>1</v>
      </c>
      <c r="E32" s="49"/>
      <c r="F32" s="17">
        <f t="shared" si="0"/>
        <v>0</v>
      </c>
      <c r="G32" s="1"/>
      <c r="H32" s="1"/>
      <c r="I32" s="27"/>
      <c r="J32" s="27"/>
      <c r="K32" s="27"/>
    </row>
    <row r="33" spans="2:11" x14ac:dyDescent="0.25">
      <c r="B33" s="42"/>
      <c r="C33" s="23"/>
      <c r="D33" s="24"/>
      <c r="E33" s="50"/>
      <c r="F33" s="28"/>
      <c r="G33" s="27"/>
      <c r="H33" s="1"/>
      <c r="I33" s="44"/>
      <c r="J33" s="43"/>
      <c r="K33" s="43"/>
    </row>
    <row r="34" spans="2:11" ht="15" customHeight="1" x14ac:dyDescent="0.25">
      <c r="B34" s="111" t="s">
        <v>52</v>
      </c>
      <c r="C34" s="112"/>
      <c r="D34" s="112"/>
      <c r="E34" s="112"/>
      <c r="F34" s="113"/>
      <c r="I34" s="44"/>
      <c r="J34" s="43"/>
      <c r="K34" s="43"/>
    </row>
    <row r="35" spans="2:11" ht="24.75" customHeight="1" x14ac:dyDescent="0.25">
      <c r="B35" s="86">
        <v>7</v>
      </c>
      <c r="C35" s="88" t="s">
        <v>47</v>
      </c>
      <c r="D35" s="87"/>
      <c r="E35" s="84"/>
      <c r="F35" s="85"/>
      <c r="G35" s="32">
        <f>SUM(F36:F43)</f>
        <v>0</v>
      </c>
      <c r="I35" s="27"/>
      <c r="J35" s="27"/>
      <c r="K35" s="27"/>
    </row>
    <row r="36" spans="2:11" ht="45" x14ac:dyDescent="0.25">
      <c r="B36" s="86" t="s">
        <v>14</v>
      </c>
      <c r="C36" s="81" t="s">
        <v>53</v>
      </c>
      <c r="D36" s="13">
        <v>2000</v>
      </c>
      <c r="E36" s="49"/>
      <c r="F36" s="96">
        <f t="shared" ref="F36:F43" si="1">D36*E36</f>
        <v>0</v>
      </c>
      <c r="H36" s="1"/>
      <c r="I36" s="44"/>
      <c r="J36" s="43"/>
      <c r="K36" s="43"/>
    </row>
    <row r="37" spans="2:11" ht="30" x14ac:dyDescent="0.25">
      <c r="B37" s="86" t="s">
        <v>34</v>
      </c>
      <c r="C37" s="82" t="s">
        <v>45</v>
      </c>
      <c r="D37" s="97">
        <v>30000</v>
      </c>
      <c r="E37" s="80"/>
      <c r="F37" s="17">
        <f t="shared" si="1"/>
        <v>0</v>
      </c>
      <c r="H37" s="1"/>
      <c r="I37" s="44"/>
      <c r="J37" s="43"/>
      <c r="K37" s="43"/>
    </row>
    <row r="38" spans="2:11" ht="30" x14ac:dyDescent="0.25">
      <c r="B38" s="41" t="s">
        <v>38</v>
      </c>
      <c r="C38" s="58" t="s">
        <v>44</v>
      </c>
      <c r="D38" s="59">
        <v>300</v>
      </c>
      <c r="E38" s="69"/>
      <c r="F38" s="17">
        <f t="shared" si="1"/>
        <v>0</v>
      </c>
      <c r="H38" s="1"/>
      <c r="I38" s="44"/>
      <c r="J38" s="43"/>
      <c r="K38" s="43"/>
    </row>
    <row r="39" spans="2:11" ht="45" x14ac:dyDescent="0.25">
      <c r="B39" s="41" t="s">
        <v>39</v>
      </c>
      <c r="C39" s="58" t="s">
        <v>46</v>
      </c>
      <c r="D39" s="59">
        <v>1</v>
      </c>
      <c r="E39" s="69"/>
      <c r="F39" s="17">
        <f t="shared" si="1"/>
        <v>0</v>
      </c>
      <c r="H39" s="1"/>
      <c r="I39" s="44"/>
      <c r="J39" s="43"/>
      <c r="K39" s="43"/>
    </row>
    <row r="40" spans="2:11" ht="50.25" customHeight="1" x14ac:dyDescent="0.25">
      <c r="B40" s="41" t="s">
        <v>40</v>
      </c>
      <c r="C40" s="58" t="s">
        <v>48</v>
      </c>
      <c r="D40" s="59">
        <v>1</v>
      </c>
      <c r="E40" s="69"/>
      <c r="F40" s="17">
        <f t="shared" si="1"/>
        <v>0</v>
      </c>
      <c r="H40" s="1"/>
      <c r="I40" s="44"/>
      <c r="J40" s="43"/>
      <c r="K40" s="43"/>
    </row>
    <row r="41" spans="2:11" ht="45" x14ac:dyDescent="0.25">
      <c r="B41" s="41" t="s">
        <v>41</v>
      </c>
      <c r="C41" s="83" t="s">
        <v>49</v>
      </c>
      <c r="D41" s="59">
        <v>1</v>
      </c>
      <c r="E41" s="69"/>
      <c r="F41" s="17">
        <f t="shared" si="1"/>
        <v>0</v>
      </c>
      <c r="H41" s="1"/>
      <c r="I41" s="44"/>
      <c r="J41" s="43"/>
      <c r="K41" s="43"/>
    </row>
    <row r="42" spans="2:11" ht="30" x14ac:dyDescent="0.25">
      <c r="B42" s="41" t="s">
        <v>42</v>
      </c>
      <c r="C42" s="58" t="s">
        <v>50</v>
      </c>
      <c r="D42" s="59">
        <v>1</v>
      </c>
      <c r="E42" s="69"/>
      <c r="F42" s="17">
        <f t="shared" si="1"/>
        <v>0</v>
      </c>
      <c r="H42" s="1"/>
      <c r="I42" s="44"/>
      <c r="J42" s="43"/>
      <c r="K42" s="43"/>
    </row>
    <row r="43" spans="2:11" ht="45" x14ac:dyDescent="0.25">
      <c r="B43" s="41" t="s">
        <v>43</v>
      </c>
      <c r="C43" s="58" t="s">
        <v>51</v>
      </c>
      <c r="D43" s="59">
        <v>1</v>
      </c>
      <c r="E43" s="69"/>
      <c r="F43" s="17">
        <f t="shared" si="1"/>
        <v>0</v>
      </c>
      <c r="I43" s="27"/>
      <c r="J43" s="27"/>
      <c r="K43" s="27"/>
    </row>
    <row r="44" spans="2:11" x14ac:dyDescent="0.25">
      <c r="B44" s="42"/>
      <c r="C44" s="23"/>
      <c r="D44" s="24"/>
      <c r="E44" s="50"/>
      <c r="F44" s="24"/>
      <c r="G44" s="30"/>
      <c r="I44" s="44"/>
      <c r="J44" s="43"/>
      <c r="K44" s="43"/>
    </row>
    <row r="45" spans="2:11" ht="15.75" x14ac:dyDescent="0.25">
      <c r="B45" s="103" t="s">
        <v>54</v>
      </c>
      <c r="C45" s="104"/>
      <c r="D45" s="104"/>
      <c r="E45" s="104"/>
      <c r="F45" s="105"/>
      <c r="H45" s="1"/>
      <c r="I45" s="44"/>
      <c r="J45" s="43"/>
      <c r="K45" s="43"/>
    </row>
    <row r="46" spans="2:11" ht="45" x14ac:dyDescent="0.25">
      <c r="B46" s="34">
        <v>8</v>
      </c>
      <c r="C46" s="89" t="s">
        <v>57</v>
      </c>
      <c r="D46" s="95">
        <v>1</v>
      </c>
      <c r="E46" s="90"/>
      <c r="F46" s="92">
        <f>D46*E46</f>
        <v>0</v>
      </c>
      <c r="G46" s="32">
        <f>SUM(F45:F46)</f>
        <v>0</v>
      </c>
      <c r="I46" s="44"/>
      <c r="J46" s="43"/>
      <c r="K46" s="43"/>
    </row>
    <row r="47" spans="2:11" x14ac:dyDescent="0.25">
      <c r="B47" s="42"/>
      <c r="C47" s="23"/>
      <c r="D47" s="24"/>
      <c r="E47" s="50"/>
      <c r="F47" s="24"/>
      <c r="G47" s="1"/>
      <c r="I47" s="43"/>
      <c r="J47" s="43"/>
      <c r="K47" s="43"/>
    </row>
    <row r="48" spans="2:11" ht="18.75" customHeight="1" x14ac:dyDescent="0.25">
      <c r="B48" s="100" t="s">
        <v>55</v>
      </c>
      <c r="C48" s="101"/>
      <c r="D48" s="101"/>
      <c r="E48" s="101"/>
      <c r="F48" s="102"/>
      <c r="G48" s="26"/>
      <c r="I48" s="27"/>
      <c r="J48" s="27"/>
      <c r="K48" s="27"/>
    </row>
    <row r="49" spans="2:11" x14ac:dyDescent="0.25">
      <c r="B49" s="21">
        <v>9</v>
      </c>
      <c r="C49" s="91" t="s">
        <v>56</v>
      </c>
      <c r="D49" s="11">
        <v>20</v>
      </c>
      <c r="E49" s="51"/>
      <c r="F49" s="16">
        <f t="shared" ref="F49" si="2">E49*D49</f>
        <v>0</v>
      </c>
      <c r="G49" s="32">
        <f>SUM(F49)</f>
        <v>0</v>
      </c>
      <c r="I49" s="43"/>
      <c r="J49" s="43"/>
      <c r="K49" s="43"/>
    </row>
    <row r="50" spans="2:11" x14ac:dyDescent="0.25">
      <c r="B50" s="42"/>
      <c r="C50" s="23"/>
      <c r="D50" s="24"/>
      <c r="E50" s="50"/>
      <c r="F50" s="24"/>
      <c r="G50" s="1"/>
      <c r="I50" s="43"/>
      <c r="J50" s="43"/>
      <c r="K50" s="43"/>
    </row>
    <row r="51" spans="2:11" x14ac:dyDescent="0.25">
      <c r="B51" s="38"/>
      <c r="D51" s="7"/>
      <c r="E51" s="46"/>
      <c r="F51" s="18"/>
    </row>
    <row r="52" spans="2:11" x14ac:dyDescent="0.25">
      <c r="B52" s="38"/>
      <c r="D52" s="7"/>
      <c r="E52" s="46"/>
      <c r="F52" s="18"/>
    </row>
    <row r="53" spans="2:11" x14ac:dyDescent="0.25">
      <c r="B53" s="38"/>
      <c r="D53" s="7"/>
      <c r="E53" s="46"/>
      <c r="F53" s="18"/>
    </row>
    <row r="54" spans="2:11" x14ac:dyDescent="0.25">
      <c r="B54" s="38"/>
      <c r="D54" s="7"/>
      <c r="E54" s="46"/>
      <c r="F54" s="18"/>
    </row>
    <row r="55" spans="2:11" x14ac:dyDescent="0.25">
      <c r="B55" s="38"/>
      <c r="D55" s="7"/>
      <c r="E55" s="46"/>
      <c r="F55" s="18"/>
    </row>
    <row r="56" spans="2:11" x14ac:dyDescent="0.25">
      <c r="B56" s="38"/>
      <c r="D56" s="7"/>
      <c r="E56" s="46"/>
      <c r="F56" s="18"/>
    </row>
    <row r="57" spans="2:11" x14ac:dyDescent="0.25">
      <c r="B57" s="38"/>
      <c r="D57" s="7"/>
      <c r="E57" s="46"/>
      <c r="F57" s="18"/>
    </row>
    <row r="58" spans="2:11" x14ac:dyDescent="0.25">
      <c r="B58" s="38"/>
      <c r="D58" s="7"/>
      <c r="E58" s="46"/>
      <c r="F58" s="18"/>
    </row>
    <row r="59" spans="2:11" x14ac:dyDescent="0.25">
      <c r="B59" s="38"/>
      <c r="D59" s="7"/>
      <c r="E59" s="46"/>
      <c r="F59" s="18"/>
    </row>
    <row r="60" spans="2:11" x14ac:dyDescent="0.25">
      <c r="B60" s="38"/>
      <c r="D60" s="7"/>
      <c r="E60" s="46"/>
      <c r="F60" s="18"/>
    </row>
    <row r="61" spans="2:11" x14ac:dyDescent="0.25">
      <c r="B61" s="38"/>
      <c r="D61" s="7"/>
      <c r="E61" s="46"/>
      <c r="F61" s="18"/>
    </row>
    <row r="62" spans="2:11" x14ac:dyDescent="0.25">
      <c r="B62" s="38"/>
      <c r="D62" s="7"/>
      <c r="E62" s="46"/>
      <c r="F62" s="18"/>
    </row>
    <row r="63" spans="2:11" x14ac:dyDescent="0.25">
      <c r="B63" s="38"/>
      <c r="D63" s="7"/>
      <c r="E63" s="46"/>
      <c r="F63" s="18"/>
    </row>
    <row r="64" spans="2:11" x14ac:dyDescent="0.25">
      <c r="B64" s="38"/>
      <c r="D64" s="7"/>
      <c r="E64" s="46"/>
      <c r="F64" s="18"/>
    </row>
    <row r="65" spans="2:6" x14ac:dyDescent="0.25">
      <c r="B65" s="38"/>
      <c r="D65" s="7"/>
      <c r="E65" s="46"/>
      <c r="F65" s="18"/>
    </row>
    <row r="66" spans="2:6" x14ac:dyDescent="0.25">
      <c r="B66" s="38"/>
      <c r="D66" s="7"/>
      <c r="E66" s="46"/>
      <c r="F66" s="18"/>
    </row>
    <row r="67" spans="2:6" x14ac:dyDescent="0.25">
      <c r="B67" s="38"/>
      <c r="D67" s="7"/>
      <c r="E67" s="46"/>
      <c r="F67" s="18"/>
    </row>
    <row r="68" spans="2:6" x14ac:dyDescent="0.25">
      <c r="B68" s="38"/>
      <c r="D68" s="7"/>
      <c r="E68" s="46"/>
      <c r="F68" s="18"/>
    </row>
    <row r="69" spans="2:6" x14ac:dyDescent="0.25">
      <c r="B69" s="38"/>
      <c r="D69" s="7"/>
      <c r="E69" s="46"/>
      <c r="F69" s="18"/>
    </row>
    <row r="70" spans="2:6" x14ac:dyDescent="0.25">
      <c r="B70" s="38"/>
      <c r="D70" s="7"/>
      <c r="E70" s="46"/>
      <c r="F70" s="18"/>
    </row>
    <row r="71" spans="2:6" x14ac:dyDescent="0.25">
      <c r="B71" s="38"/>
      <c r="D71" s="7"/>
      <c r="E71" s="46"/>
      <c r="F71" s="18"/>
    </row>
    <row r="72" spans="2:6" x14ac:dyDescent="0.25">
      <c r="B72" s="38"/>
      <c r="D72" s="7"/>
      <c r="E72" s="46"/>
      <c r="F72" s="18"/>
    </row>
    <row r="73" spans="2:6" x14ac:dyDescent="0.25">
      <c r="B73" s="38"/>
      <c r="D73" s="7"/>
      <c r="E73" s="46"/>
      <c r="F73" s="18"/>
    </row>
    <row r="74" spans="2:6" x14ac:dyDescent="0.25">
      <c r="B74" s="38"/>
      <c r="D74" s="7"/>
      <c r="E74" s="46"/>
      <c r="F74" s="18"/>
    </row>
    <row r="75" spans="2:6" x14ac:dyDescent="0.25">
      <c r="B75" s="38"/>
      <c r="D75" s="7"/>
      <c r="E75" s="46"/>
      <c r="F75" s="18"/>
    </row>
    <row r="76" spans="2:6" x14ac:dyDescent="0.25">
      <c r="B76" s="38"/>
      <c r="D76" s="7"/>
      <c r="E76" s="46"/>
      <c r="F76" s="18"/>
    </row>
    <row r="77" spans="2:6" x14ac:dyDescent="0.25">
      <c r="B77" s="38"/>
      <c r="D77" s="7"/>
      <c r="E77" s="46"/>
      <c r="F77" s="18"/>
    </row>
    <row r="78" spans="2:6" x14ac:dyDescent="0.25">
      <c r="B78" s="38"/>
      <c r="D78" s="7"/>
      <c r="E78" s="46"/>
      <c r="F78" s="18"/>
    </row>
    <row r="79" spans="2:6" x14ac:dyDescent="0.25">
      <c r="B79" s="38"/>
      <c r="D79" s="7"/>
      <c r="E79" s="46"/>
      <c r="F79" s="18"/>
    </row>
    <row r="80" spans="2:6" x14ac:dyDescent="0.25">
      <c r="B80" s="38"/>
      <c r="D80" s="7"/>
      <c r="E80" s="46"/>
      <c r="F80" s="18"/>
    </row>
    <row r="81" spans="2:6" x14ac:dyDescent="0.25">
      <c r="B81" s="38"/>
      <c r="D81" s="7"/>
      <c r="E81" s="46"/>
      <c r="F81" s="18"/>
    </row>
    <row r="82" spans="2:6" x14ac:dyDescent="0.25">
      <c r="B82" s="38"/>
      <c r="D82" s="7"/>
      <c r="E82" s="46"/>
      <c r="F82" s="18"/>
    </row>
    <row r="83" spans="2:6" x14ac:dyDescent="0.25">
      <c r="B83" s="38"/>
      <c r="D83" s="7"/>
      <c r="E83" s="46"/>
      <c r="F83" s="18"/>
    </row>
    <row r="84" spans="2:6" x14ac:dyDescent="0.25">
      <c r="B84" s="38"/>
      <c r="D84" s="7"/>
      <c r="E84" s="46"/>
      <c r="F84" s="18"/>
    </row>
    <row r="85" spans="2:6" x14ac:dyDescent="0.25">
      <c r="B85" s="38"/>
      <c r="D85" s="7"/>
      <c r="E85" s="46"/>
      <c r="F85" s="18"/>
    </row>
    <row r="86" spans="2:6" x14ac:dyDescent="0.25">
      <c r="B86" s="38"/>
      <c r="D86" s="7"/>
      <c r="E86" s="46"/>
      <c r="F86" s="18"/>
    </row>
    <row r="87" spans="2:6" x14ac:dyDescent="0.25">
      <c r="B87" s="38"/>
      <c r="D87" s="7"/>
      <c r="E87" s="46"/>
      <c r="F87" s="18"/>
    </row>
    <row r="88" spans="2:6" x14ac:dyDescent="0.25">
      <c r="B88" s="38"/>
      <c r="D88" s="7"/>
      <c r="E88" s="46"/>
      <c r="F88" s="18"/>
    </row>
    <row r="89" spans="2:6" x14ac:dyDescent="0.25">
      <c r="B89" s="38"/>
      <c r="D89" s="7"/>
      <c r="E89" s="46"/>
      <c r="F89" s="18"/>
    </row>
    <row r="90" spans="2:6" x14ac:dyDescent="0.25">
      <c r="B90" s="38"/>
      <c r="D90" s="7"/>
      <c r="E90" s="46"/>
      <c r="F90" s="18"/>
    </row>
    <row r="91" spans="2:6" x14ac:dyDescent="0.25">
      <c r="B91" s="38"/>
      <c r="D91" s="7"/>
      <c r="E91" s="46"/>
      <c r="F91" s="18"/>
    </row>
    <row r="92" spans="2:6" x14ac:dyDescent="0.25">
      <c r="B92" s="38"/>
      <c r="D92" s="7"/>
      <c r="E92" s="46"/>
      <c r="F92" s="18"/>
    </row>
    <row r="93" spans="2:6" x14ac:dyDescent="0.25">
      <c r="B93" s="38"/>
      <c r="D93" s="7"/>
      <c r="E93" s="46"/>
      <c r="F93" s="18"/>
    </row>
    <row r="94" spans="2:6" x14ac:dyDescent="0.25">
      <c r="B94" s="38"/>
      <c r="D94" s="7"/>
      <c r="E94" s="46"/>
      <c r="F94" s="18"/>
    </row>
    <row r="95" spans="2:6" x14ac:dyDescent="0.25">
      <c r="B95" s="38"/>
      <c r="D95" s="7"/>
      <c r="E95" s="46"/>
      <c r="F95" s="18"/>
    </row>
    <row r="96" spans="2:6" x14ac:dyDescent="0.25">
      <c r="B96" s="38"/>
      <c r="D96" s="7"/>
      <c r="E96" s="46"/>
      <c r="F96" s="18"/>
    </row>
    <row r="97" spans="2:6" x14ac:dyDescent="0.25">
      <c r="B97" s="38"/>
      <c r="D97" s="7"/>
      <c r="E97" s="46"/>
      <c r="F97" s="18"/>
    </row>
    <row r="98" spans="2:6" x14ac:dyDescent="0.25">
      <c r="B98" s="38"/>
      <c r="D98" s="7"/>
      <c r="E98" s="46"/>
      <c r="F98" s="18"/>
    </row>
    <row r="99" spans="2:6" x14ac:dyDescent="0.25">
      <c r="B99" s="38"/>
      <c r="D99" s="7"/>
      <c r="E99" s="46"/>
      <c r="F99" s="18"/>
    </row>
    <row r="100" spans="2:6" x14ac:dyDescent="0.25">
      <c r="B100" s="38"/>
      <c r="D100" s="7"/>
      <c r="E100" s="46"/>
      <c r="F100" s="18"/>
    </row>
    <row r="101" spans="2:6" x14ac:dyDescent="0.25">
      <c r="B101" s="38"/>
      <c r="D101" s="7"/>
      <c r="E101" s="46"/>
      <c r="F101" s="18"/>
    </row>
    <row r="102" spans="2:6" x14ac:dyDescent="0.25">
      <c r="B102" s="38"/>
      <c r="D102" s="7"/>
      <c r="E102" s="46"/>
      <c r="F102" s="18"/>
    </row>
    <row r="103" spans="2:6" x14ac:dyDescent="0.25">
      <c r="B103" s="38"/>
      <c r="D103" s="7"/>
      <c r="E103" s="46"/>
      <c r="F103" s="18"/>
    </row>
    <row r="104" spans="2:6" x14ac:dyDescent="0.25">
      <c r="B104" s="38"/>
      <c r="D104" s="7"/>
      <c r="E104" s="46"/>
      <c r="F104" s="18"/>
    </row>
    <row r="105" spans="2:6" x14ac:dyDescent="0.25">
      <c r="B105" s="38"/>
      <c r="D105" s="7"/>
      <c r="E105" s="46"/>
      <c r="F105" s="18"/>
    </row>
    <row r="106" spans="2:6" x14ac:dyDescent="0.25">
      <c r="B106" s="38"/>
      <c r="D106" s="7"/>
      <c r="E106" s="46"/>
      <c r="F106" s="18"/>
    </row>
    <row r="107" spans="2:6" x14ac:dyDescent="0.25">
      <c r="B107" s="38"/>
      <c r="D107" s="7"/>
      <c r="E107" s="46"/>
      <c r="F107" s="18"/>
    </row>
    <row r="108" spans="2:6" x14ac:dyDescent="0.25">
      <c r="B108" s="38"/>
      <c r="D108" s="7"/>
      <c r="E108" s="46"/>
      <c r="F108" s="18"/>
    </row>
    <row r="109" spans="2:6" x14ac:dyDescent="0.25">
      <c r="B109" s="38"/>
      <c r="D109" s="7"/>
      <c r="E109" s="46"/>
      <c r="F109" s="18"/>
    </row>
    <row r="110" spans="2:6" x14ac:dyDescent="0.25">
      <c r="B110" s="38"/>
      <c r="D110" s="7"/>
      <c r="E110" s="46"/>
      <c r="F110" s="18"/>
    </row>
    <row r="111" spans="2:6" x14ac:dyDescent="0.25">
      <c r="B111" s="38"/>
      <c r="D111" s="7"/>
      <c r="E111" s="46"/>
      <c r="F111" s="18"/>
    </row>
    <row r="112" spans="2:6" x14ac:dyDescent="0.25">
      <c r="B112" s="38"/>
      <c r="D112" s="7"/>
      <c r="E112" s="46"/>
      <c r="F112" s="18"/>
    </row>
    <row r="113" spans="2:6" x14ac:dyDescent="0.25">
      <c r="B113" s="38"/>
      <c r="D113" s="7"/>
      <c r="E113" s="46"/>
      <c r="F113" s="18"/>
    </row>
    <row r="114" spans="2:6" x14ac:dyDescent="0.25">
      <c r="B114" s="38"/>
      <c r="D114" s="7"/>
      <c r="E114" s="46"/>
      <c r="F114" s="18"/>
    </row>
    <row r="115" spans="2:6" x14ac:dyDescent="0.25">
      <c r="B115" s="38"/>
      <c r="D115" s="7"/>
      <c r="E115" s="46"/>
      <c r="F115" s="18"/>
    </row>
    <row r="116" spans="2:6" x14ac:dyDescent="0.25">
      <c r="B116" s="38"/>
      <c r="D116" s="7"/>
      <c r="E116" s="46"/>
      <c r="F116" s="18"/>
    </row>
    <row r="117" spans="2:6" x14ac:dyDescent="0.25">
      <c r="B117" s="38"/>
      <c r="D117" s="7"/>
      <c r="E117" s="46"/>
      <c r="F117" s="18"/>
    </row>
    <row r="118" spans="2:6" x14ac:dyDescent="0.25">
      <c r="B118" s="38"/>
      <c r="D118" s="7"/>
      <c r="E118" s="46"/>
      <c r="F118" s="18"/>
    </row>
    <row r="119" spans="2:6" x14ac:dyDescent="0.25">
      <c r="B119" s="38"/>
      <c r="D119" s="7"/>
      <c r="E119" s="46"/>
      <c r="F119" s="18"/>
    </row>
    <row r="120" spans="2:6" x14ac:dyDescent="0.25">
      <c r="B120" s="38"/>
      <c r="D120" s="7"/>
      <c r="E120" s="46"/>
      <c r="F120" s="18"/>
    </row>
    <row r="121" spans="2:6" x14ac:dyDescent="0.25">
      <c r="B121" s="38"/>
      <c r="D121" s="7"/>
      <c r="E121" s="46"/>
      <c r="F121" s="18"/>
    </row>
    <row r="122" spans="2:6" x14ac:dyDescent="0.25">
      <c r="B122" s="38"/>
      <c r="D122" s="7"/>
      <c r="E122" s="46"/>
      <c r="F122" s="18"/>
    </row>
    <row r="123" spans="2:6" x14ac:dyDescent="0.25">
      <c r="B123" s="38"/>
      <c r="D123" s="7"/>
      <c r="E123" s="46"/>
      <c r="F123" s="18"/>
    </row>
    <row r="124" spans="2:6" x14ac:dyDescent="0.25">
      <c r="B124" s="38"/>
      <c r="D124" s="7"/>
      <c r="E124" s="46"/>
      <c r="F124" s="18"/>
    </row>
    <row r="125" spans="2:6" x14ac:dyDescent="0.25">
      <c r="B125" s="38"/>
      <c r="D125" s="7"/>
      <c r="E125" s="46"/>
      <c r="F125" s="18"/>
    </row>
    <row r="126" spans="2:6" x14ac:dyDescent="0.25">
      <c r="B126" s="38"/>
      <c r="D126" s="7"/>
      <c r="E126" s="46"/>
      <c r="F126" s="18"/>
    </row>
    <row r="127" spans="2:6" x14ac:dyDescent="0.25">
      <c r="B127" s="38"/>
      <c r="D127" s="7"/>
      <c r="E127" s="46"/>
      <c r="F127" s="18"/>
    </row>
    <row r="128" spans="2:6" x14ac:dyDescent="0.25">
      <c r="B128" s="38"/>
      <c r="D128" s="7"/>
      <c r="E128" s="46"/>
      <c r="F128" s="18"/>
    </row>
    <row r="129" spans="2:6" x14ac:dyDescent="0.25">
      <c r="B129" s="38"/>
      <c r="D129" s="7"/>
      <c r="E129" s="46"/>
      <c r="F129" s="18"/>
    </row>
    <row r="130" spans="2:6" x14ac:dyDescent="0.25">
      <c r="B130" s="38"/>
      <c r="D130" s="7"/>
      <c r="E130" s="46"/>
      <c r="F130" s="18"/>
    </row>
    <row r="131" spans="2:6" x14ac:dyDescent="0.25">
      <c r="B131" s="38"/>
      <c r="D131" s="7"/>
      <c r="E131" s="46"/>
      <c r="F131" s="18"/>
    </row>
    <row r="132" spans="2:6" x14ac:dyDescent="0.25">
      <c r="B132" s="38"/>
      <c r="D132" s="7"/>
      <c r="E132" s="46"/>
      <c r="F132" s="18"/>
    </row>
    <row r="133" spans="2:6" x14ac:dyDescent="0.25">
      <c r="B133" s="38"/>
      <c r="D133" s="7"/>
      <c r="E133" s="46"/>
      <c r="F133" s="18"/>
    </row>
    <row r="134" spans="2:6" x14ac:dyDescent="0.25">
      <c r="B134" s="38"/>
      <c r="D134" s="7"/>
      <c r="E134" s="46"/>
      <c r="F134" s="18"/>
    </row>
    <row r="135" spans="2:6" x14ac:dyDescent="0.25">
      <c r="B135" s="38"/>
      <c r="D135" s="7"/>
      <c r="E135" s="46"/>
      <c r="F135" s="18"/>
    </row>
    <row r="136" spans="2:6" x14ac:dyDescent="0.25">
      <c r="B136" s="38"/>
      <c r="D136" s="7"/>
      <c r="E136" s="46"/>
      <c r="F136" s="18"/>
    </row>
    <row r="137" spans="2:6" x14ac:dyDescent="0.25">
      <c r="B137" s="38"/>
      <c r="D137" s="7"/>
      <c r="E137" s="46"/>
      <c r="F137" s="18"/>
    </row>
    <row r="138" spans="2:6" x14ac:dyDescent="0.25">
      <c r="B138" s="38"/>
      <c r="D138" s="7"/>
      <c r="E138" s="46"/>
      <c r="F138" s="18"/>
    </row>
    <row r="139" spans="2:6" x14ac:dyDescent="0.25">
      <c r="B139" s="38"/>
      <c r="D139" s="7"/>
      <c r="E139" s="46"/>
      <c r="F139" s="18"/>
    </row>
    <row r="140" spans="2:6" x14ac:dyDescent="0.25">
      <c r="B140" s="38"/>
      <c r="D140" s="7"/>
      <c r="E140" s="46"/>
      <c r="F140" s="18"/>
    </row>
    <row r="141" spans="2:6" x14ac:dyDescent="0.25">
      <c r="B141" s="38"/>
      <c r="D141" s="7"/>
      <c r="E141" s="46"/>
      <c r="F141" s="18"/>
    </row>
    <row r="142" spans="2:6" x14ac:dyDescent="0.25">
      <c r="B142" s="38"/>
      <c r="D142" s="7"/>
      <c r="E142" s="46"/>
      <c r="F142" s="18"/>
    </row>
    <row r="143" spans="2:6" x14ac:dyDescent="0.25">
      <c r="B143" s="38"/>
      <c r="D143" s="7"/>
      <c r="E143" s="46"/>
      <c r="F143" s="18"/>
    </row>
    <row r="144" spans="2:6" x14ac:dyDescent="0.25">
      <c r="B144" s="38"/>
      <c r="D144" s="7"/>
      <c r="E144" s="46"/>
      <c r="F144" s="18"/>
    </row>
    <row r="145" spans="2:6" x14ac:dyDescent="0.25">
      <c r="B145" s="38"/>
      <c r="D145" s="7"/>
      <c r="E145" s="46"/>
      <c r="F145" s="18"/>
    </row>
    <row r="146" spans="2:6" x14ac:dyDescent="0.25">
      <c r="B146" s="38"/>
      <c r="D146" s="7"/>
      <c r="E146" s="46"/>
      <c r="F146" s="18"/>
    </row>
    <row r="147" spans="2:6" x14ac:dyDescent="0.25">
      <c r="B147" s="38"/>
      <c r="D147" s="7"/>
      <c r="E147" s="46"/>
      <c r="F147" s="18"/>
    </row>
    <row r="148" spans="2:6" x14ac:dyDescent="0.25">
      <c r="B148" s="38"/>
      <c r="D148" s="7"/>
      <c r="E148" s="46"/>
      <c r="F148" s="18"/>
    </row>
    <row r="149" spans="2:6" x14ac:dyDescent="0.25">
      <c r="B149" s="38"/>
      <c r="D149" s="7"/>
      <c r="E149" s="46"/>
      <c r="F149" s="18"/>
    </row>
    <row r="150" spans="2:6" x14ac:dyDescent="0.25">
      <c r="B150" s="38"/>
      <c r="D150" s="7"/>
      <c r="E150" s="46"/>
      <c r="F150" s="18"/>
    </row>
    <row r="151" spans="2:6" x14ac:dyDescent="0.25">
      <c r="B151" s="38"/>
      <c r="D151" s="7"/>
      <c r="E151" s="46"/>
      <c r="F151" s="18"/>
    </row>
    <row r="152" spans="2:6" x14ac:dyDescent="0.25">
      <c r="B152" s="38"/>
      <c r="D152" s="7"/>
      <c r="E152" s="46"/>
      <c r="F152" s="18"/>
    </row>
    <row r="153" spans="2:6" x14ac:dyDescent="0.25">
      <c r="B153" s="38"/>
      <c r="D153" s="7"/>
      <c r="E153" s="46"/>
      <c r="F153" s="18"/>
    </row>
    <row r="154" spans="2:6" x14ac:dyDescent="0.25">
      <c r="B154" s="38"/>
      <c r="D154" s="7"/>
      <c r="E154" s="46"/>
      <c r="F154" s="18"/>
    </row>
    <row r="155" spans="2:6" x14ac:dyDescent="0.25">
      <c r="B155" s="38"/>
      <c r="D155" s="7"/>
      <c r="E155" s="46"/>
      <c r="F155" s="18"/>
    </row>
    <row r="156" spans="2:6" x14ac:dyDescent="0.25">
      <c r="B156" s="38"/>
      <c r="D156" s="7"/>
      <c r="E156" s="46"/>
      <c r="F156" s="18"/>
    </row>
    <row r="157" spans="2:6" x14ac:dyDescent="0.25">
      <c r="B157" s="38"/>
      <c r="D157" s="7"/>
      <c r="E157" s="46"/>
      <c r="F157" s="18"/>
    </row>
    <row r="158" spans="2:6" x14ac:dyDescent="0.25">
      <c r="B158" s="38"/>
      <c r="D158" s="7"/>
      <c r="E158" s="46"/>
      <c r="F158" s="18"/>
    </row>
    <row r="159" spans="2:6" x14ac:dyDescent="0.25">
      <c r="B159" s="38"/>
      <c r="D159" s="7"/>
      <c r="E159" s="46"/>
      <c r="F159" s="18"/>
    </row>
    <row r="160" spans="2:6" x14ac:dyDescent="0.25">
      <c r="B160" s="38"/>
      <c r="D160" s="7"/>
      <c r="E160" s="46"/>
      <c r="F160" s="18"/>
    </row>
    <row r="161" spans="2:6" x14ac:dyDescent="0.25">
      <c r="B161" s="38"/>
      <c r="D161" s="7"/>
      <c r="E161" s="46"/>
      <c r="F161" s="18"/>
    </row>
    <row r="162" spans="2:6" x14ac:dyDescent="0.25">
      <c r="B162" s="38"/>
      <c r="D162" s="7"/>
      <c r="E162" s="46"/>
      <c r="F162" s="18"/>
    </row>
    <row r="163" spans="2:6" x14ac:dyDescent="0.25">
      <c r="B163" s="38"/>
      <c r="D163" s="7"/>
      <c r="E163" s="46"/>
      <c r="F163" s="18"/>
    </row>
    <row r="164" spans="2:6" x14ac:dyDescent="0.25">
      <c r="B164" s="38"/>
      <c r="D164" s="7"/>
      <c r="E164" s="46"/>
      <c r="F164" s="18"/>
    </row>
    <row r="165" spans="2:6" x14ac:dyDescent="0.25">
      <c r="B165" s="38"/>
      <c r="D165" s="7"/>
      <c r="E165" s="46"/>
      <c r="F165" s="18"/>
    </row>
    <row r="166" spans="2:6" x14ac:dyDescent="0.25">
      <c r="B166" s="38"/>
      <c r="D166" s="7"/>
      <c r="E166" s="46"/>
      <c r="F166" s="18"/>
    </row>
    <row r="167" spans="2:6" x14ac:dyDescent="0.25">
      <c r="B167" s="38"/>
      <c r="D167" s="7"/>
      <c r="E167" s="46"/>
      <c r="F167" s="18"/>
    </row>
    <row r="168" spans="2:6" x14ac:dyDescent="0.25">
      <c r="B168" s="38"/>
      <c r="D168" s="7"/>
      <c r="E168" s="46"/>
      <c r="F168" s="18"/>
    </row>
    <row r="169" spans="2:6" x14ac:dyDescent="0.25">
      <c r="B169" s="38"/>
      <c r="D169" s="7"/>
      <c r="E169" s="46"/>
      <c r="F169" s="18"/>
    </row>
    <row r="170" spans="2:6" x14ac:dyDescent="0.25">
      <c r="B170" s="38"/>
      <c r="D170" s="7"/>
      <c r="E170" s="46"/>
      <c r="F170" s="18"/>
    </row>
    <row r="171" spans="2:6" x14ac:dyDescent="0.25">
      <c r="B171" s="38"/>
      <c r="D171" s="7"/>
      <c r="E171" s="46"/>
      <c r="F171" s="18"/>
    </row>
    <row r="172" spans="2:6" x14ac:dyDescent="0.25">
      <c r="B172" s="38"/>
      <c r="D172" s="7"/>
      <c r="E172" s="46"/>
      <c r="F172" s="18"/>
    </row>
    <row r="173" spans="2:6" x14ac:dyDescent="0.25">
      <c r="B173" s="38"/>
      <c r="D173" s="7"/>
      <c r="E173" s="46"/>
      <c r="F173" s="18"/>
    </row>
    <row r="174" spans="2:6" x14ac:dyDescent="0.25">
      <c r="B174" s="38"/>
      <c r="D174" s="7"/>
      <c r="E174" s="46"/>
      <c r="F174" s="18"/>
    </row>
    <row r="175" spans="2:6" x14ac:dyDescent="0.25">
      <c r="B175" s="38"/>
      <c r="D175" s="7"/>
      <c r="E175" s="46"/>
      <c r="F175" s="18"/>
    </row>
    <row r="176" spans="2:6" x14ac:dyDescent="0.25">
      <c r="B176" s="38"/>
      <c r="D176" s="7"/>
      <c r="E176" s="46"/>
      <c r="F176" s="18"/>
    </row>
    <row r="177" spans="2:6" x14ac:dyDescent="0.25">
      <c r="B177" s="38"/>
      <c r="D177" s="7"/>
      <c r="E177" s="46"/>
      <c r="F177" s="18"/>
    </row>
    <row r="178" spans="2:6" x14ac:dyDescent="0.25">
      <c r="B178" s="38"/>
      <c r="D178" s="7"/>
      <c r="E178" s="46"/>
      <c r="F178" s="18"/>
    </row>
    <row r="179" spans="2:6" x14ac:dyDescent="0.25">
      <c r="B179" s="38"/>
      <c r="D179" s="7"/>
      <c r="E179" s="46"/>
      <c r="F179" s="18"/>
    </row>
    <row r="180" spans="2:6" x14ac:dyDescent="0.25">
      <c r="B180" s="38"/>
      <c r="D180" s="7"/>
      <c r="E180" s="46"/>
      <c r="F180" s="18"/>
    </row>
    <row r="181" spans="2:6" x14ac:dyDescent="0.25">
      <c r="B181" s="38"/>
      <c r="D181" s="7"/>
      <c r="E181" s="46"/>
      <c r="F181" s="18"/>
    </row>
    <row r="182" spans="2:6" x14ac:dyDescent="0.25">
      <c r="B182" s="38"/>
      <c r="D182" s="7"/>
      <c r="E182" s="46"/>
      <c r="F182" s="18"/>
    </row>
    <row r="183" spans="2:6" x14ac:dyDescent="0.25">
      <c r="B183" s="38"/>
      <c r="D183" s="7"/>
      <c r="E183" s="46"/>
      <c r="F183" s="18"/>
    </row>
    <row r="184" spans="2:6" x14ac:dyDescent="0.25">
      <c r="B184" s="38"/>
      <c r="D184" s="7"/>
      <c r="E184" s="46"/>
      <c r="F184" s="18"/>
    </row>
    <row r="185" spans="2:6" x14ac:dyDescent="0.25">
      <c r="B185" s="38"/>
      <c r="D185" s="7"/>
      <c r="E185" s="46"/>
      <c r="F185" s="18"/>
    </row>
    <row r="186" spans="2:6" x14ac:dyDescent="0.25">
      <c r="B186" s="38"/>
      <c r="D186" s="7"/>
      <c r="E186" s="46"/>
      <c r="F186" s="18"/>
    </row>
    <row r="187" spans="2:6" x14ac:dyDescent="0.25">
      <c r="B187" s="38"/>
      <c r="D187" s="7"/>
      <c r="E187" s="46"/>
      <c r="F187" s="18"/>
    </row>
    <row r="188" spans="2:6" x14ac:dyDescent="0.25">
      <c r="B188" s="38"/>
      <c r="D188" s="7"/>
      <c r="E188" s="46"/>
      <c r="F188" s="18"/>
    </row>
    <row r="189" spans="2:6" x14ac:dyDescent="0.25">
      <c r="B189" s="38"/>
      <c r="D189" s="7"/>
      <c r="E189" s="46"/>
      <c r="F189" s="18"/>
    </row>
    <row r="190" spans="2:6" x14ac:dyDescent="0.25">
      <c r="B190" s="38"/>
      <c r="D190" s="7"/>
      <c r="E190" s="46"/>
      <c r="F190" s="18"/>
    </row>
    <row r="191" spans="2:6" x14ac:dyDescent="0.25">
      <c r="B191" s="38"/>
      <c r="D191" s="7"/>
      <c r="E191" s="46"/>
      <c r="F191" s="18"/>
    </row>
    <row r="192" spans="2:6" x14ac:dyDescent="0.25">
      <c r="B192" s="38"/>
      <c r="D192" s="7"/>
      <c r="E192" s="46"/>
      <c r="F192" s="18"/>
    </row>
    <row r="193" spans="2:6" x14ac:dyDescent="0.25">
      <c r="B193" s="38"/>
      <c r="D193" s="7"/>
      <c r="E193" s="46"/>
      <c r="F193" s="18"/>
    </row>
    <row r="194" spans="2:6" x14ac:dyDescent="0.25">
      <c r="B194" s="38"/>
      <c r="D194" s="7"/>
      <c r="E194" s="46"/>
      <c r="F194" s="18"/>
    </row>
    <row r="195" spans="2:6" x14ac:dyDescent="0.25">
      <c r="B195" s="38"/>
      <c r="D195" s="7"/>
      <c r="E195" s="46"/>
      <c r="F195" s="18"/>
    </row>
    <row r="196" spans="2:6" x14ac:dyDescent="0.25">
      <c r="B196" s="38"/>
      <c r="D196" s="7"/>
      <c r="E196" s="46"/>
      <c r="F196" s="18"/>
    </row>
    <row r="197" spans="2:6" x14ac:dyDescent="0.25">
      <c r="B197" s="38"/>
      <c r="D197" s="7"/>
      <c r="E197" s="46"/>
      <c r="F197" s="18"/>
    </row>
    <row r="198" spans="2:6" x14ac:dyDescent="0.25">
      <c r="B198" s="38"/>
      <c r="D198" s="7"/>
      <c r="E198" s="46"/>
      <c r="F198" s="18"/>
    </row>
    <row r="199" spans="2:6" x14ac:dyDescent="0.25">
      <c r="B199" s="38"/>
      <c r="D199" s="7"/>
      <c r="E199" s="46"/>
      <c r="F199" s="18"/>
    </row>
    <row r="200" spans="2:6" x14ac:dyDescent="0.25">
      <c r="B200" s="38"/>
      <c r="D200" s="7"/>
      <c r="E200" s="46"/>
      <c r="F200" s="18"/>
    </row>
    <row r="201" spans="2:6" x14ac:dyDescent="0.25">
      <c r="B201" s="38"/>
      <c r="D201" s="7"/>
      <c r="E201" s="46"/>
      <c r="F201" s="18"/>
    </row>
    <row r="202" spans="2:6" x14ac:dyDescent="0.25">
      <c r="B202" s="38"/>
      <c r="D202" s="7"/>
      <c r="E202" s="46"/>
      <c r="F202" s="18"/>
    </row>
    <row r="203" spans="2:6" x14ac:dyDescent="0.25">
      <c r="B203" s="38"/>
      <c r="D203" s="7"/>
      <c r="E203" s="46"/>
      <c r="F203" s="18"/>
    </row>
    <row r="204" spans="2:6" x14ac:dyDescent="0.25">
      <c r="B204" s="38"/>
      <c r="D204" s="7"/>
      <c r="E204" s="46"/>
      <c r="F204" s="18"/>
    </row>
    <row r="205" spans="2:6" x14ac:dyDescent="0.25">
      <c r="B205" s="38"/>
      <c r="D205" s="7"/>
      <c r="E205" s="46"/>
      <c r="F205" s="18"/>
    </row>
    <row r="206" spans="2:6" x14ac:dyDescent="0.25">
      <c r="B206" s="38"/>
      <c r="D206" s="7"/>
      <c r="E206" s="46"/>
      <c r="F206" s="18"/>
    </row>
    <row r="207" spans="2:6" x14ac:dyDescent="0.25">
      <c r="B207" s="38"/>
      <c r="D207" s="7"/>
      <c r="E207" s="46"/>
      <c r="F207" s="18"/>
    </row>
    <row r="208" spans="2:6" x14ac:dyDescent="0.25">
      <c r="B208" s="38"/>
      <c r="D208" s="7"/>
      <c r="E208" s="46"/>
      <c r="F208" s="18"/>
    </row>
    <row r="209" spans="2:6" x14ac:dyDescent="0.25">
      <c r="B209" s="38"/>
      <c r="D209" s="7"/>
      <c r="E209" s="46"/>
      <c r="F209" s="18"/>
    </row>
    <row r="210" spans="2:6" x14ac:dyDescent="0.25">
      <c r="B210" s="38"/>
      <c r="D210" s="7"/>
      <c r="E210" s="46"/>
      <c r="F210" s="18"/>
    </row>
    <row r="211" spans="2:6" x14ac:dyDescent="0.25">
      <c r="B211" s="38"/>
      <c r="D211" s="7"/>
      <c r="E211" s="46"/>
      <c r="F211" s="18"/>
    </row>
    <row r="212" spans="2:6" x14ac:dyDescent="0.25">
      <c r="B212" s="38"/>
      <c r="D212" s="7"/>
      <c r="E212" s="46"/>
      <c r="F212" s="18"/>
    </row>
    <row r="213" spans="2:6" x14ac:dyDescent="0.25">
      <c r="B213" s="38"/>
      <c r="D213" s="7"/>
      <c r="E213" s="46"/>
      <c r="F213" s="18"/>
    </row>
    <row r="214" spans="2:6" x14ac:dyDescent="0.25">
      <c r="B214" s="38"/>
      <c r="D214" s="7"/>
      <c r="E214" s="46"/>
      <c r="F214" s="18"/>
    </row>
    <row r="215" spans="2:6" x14ac:dyDescent="0.25">
      <c r="B215" s="38"/>
      <c r="D215" s="7"/>
      <c r="E215" s="46"/>
      <c r="F215" s="18"/>
    </row>
    <row r="216" spans="2:6" x14ac:dyDescent="0.25">
      <c r="B216" s="38"/>
      <c r="D216" s="7"/>
      <c r="E216" s="46"/>
      <c r="F216" s="18"/>
    </row>
    <row r="217" spans="2:6" x14ac:dyDescent="0.25">
      <c r="B217" s="38"/>
      <c r="D217" s="7"/>
      <c r="E217" s="46"/>
      <c r="F217" s="18"/>
    </row>
    <row r="218" spans="2:6" x14ac:dyDescent="0.25">
      <c r="B218" s="38"/>
      <c r="D218" s="7"/>
      <c r="E218" s="46"/>
      <c r="F218" s="18"/>
    </row>
    <row r="219" spans="2:6" x14ac:dyDescent="0.25">
      <c r="B219" s="38"/>
      <c r="D219" s="7"/>
      <c r="E219" s="46"/>
      <c r="F219" s="18"/>
    </row>
    <row r="220" spans="2:6" x14ac:dyDescent="0.25">
      <c r="B220" s="38"/>
      <c r="D220" s="7"/>
      <c r="E220" s="46"/>
      <c r="F220" s="18"/>
    </row>
    <row r="221" spans="2:6" x14ac:dyDescent="0.25">
      <c r="B221" s="38"/>
      <c r="D221" s="7"/>
      <c r="E221" s="46"/>
      <c r="F221" s="18"/>
    </row>
    <row r="222" spans="2:6" x14ac:dyDescent="0.25">
      <c r="B222" s="38"/>
      <c r="D222" s="7"/>
      <c r="E222" s="46"/>
      <c r="F222" s="18"/>
    </row>
    <row r="223" spans="2:6" x14ac:dyDescent="0.25">
      <c r="B223" s="38"/>
      <c r="D223" s="7"/>
      <c r="E223" s="46"/>
      <c r="F223" s="18"/>
    </row>
    <row r="224" spans="2:6" x14ac:dyDescent="0.25">
      <c r="B224" s="38"/>
      <c r="D224" s="7"/>
      <c r="E224" s="46"/>
      <c r="F224" s="18"/>
    </row>
    <row r="225" spans="2:6" x14ac:dyDescent="0.25">
      <c r="B225" s="38"/>
      <c r="D225" s="7"/>
      <c r="E225" s="46"/>
      <c r="F225" s="18"/>
    </row>
    <row r="226" spans="2:6" x14ac:dyDescent="0.25">
      <c r="B226" s="38"/>
      <c r="D226" s="7"/>
      <c r="E226" s="46"/>
      <c r="F226" s="18"/>
    </row>
    <row r="227" spans="2:6" x14ac:dyDescent="0.25">
      <c r="B227" s="38"/>
      <c r="D227" s="7"/>
      <c r="E227" s="46"/>
      <c r="F227" s="18"/>
    </row>
    <row r="228" spans="2:6" x14ac:dyDescent="0.25">
      <c r="B228" s="38"/>
      <c r="D228" s="7"/>
      <c r="E228" s="46"/>
      <c r="F228" s="18"/>
    </row>
    <row r="229" spans="2:6" x14ac:dyDescent="0.25">
      <c r="B229" s="38"/>
      <c r="D229" s="7"/>
      <c r="E229" s="46"/>
      <c r="F229" s="18"/>
    </row>
    <row r="230" spans="2:6" x14ac:dyDescent="0.25">
      <c r="B230" s="38"/>
      <c r="D230" s="7"/>
      <c r="E230" s="46"/>
      <c r="F230" s="18"/>
    </row>
    <row r="231" spans="2:6" x14ac:dyDescent="0.25">
      <c r="B231" s="38"/>
      <c r="D231" s="7"/>
      <c r="E231" s="46"/>
      <c r="F231" s="18"/>
    </row>
    <row r="232" spans="2:6" x14ac:dyDescent="0.25">
      <c r="B232" s="38"/>
      <c r="D232" s="7"/>
      <c r="E232" s="46"/>
      <c r="F232" s="18"/>
    </row>
    <row r="233" spans="2:6" x14ac:dyDescent="0.25">
      <c r="B233" s="38"/>
      <c r="D233" s="7"/>
      <c r="E233" s="46"/>
      <c r="F233" s="18"/>
    </row>
    <row r="234" spans="2:6" x14ac:dyDescent="0.25">
      <c r="B234" s="38"/>
      <c r="D234" s="7"/>
      <c r="E234" s="46"/>
      <c r="F234" s="18"/>
    </row>
    <row r="235" spans="2:6" x14ac:dyDescent="0.25">
      <c r="B235" s="38"/>
      <c r="D235" s="7"/>
      <c r="E235" s="46"/>
      <c r="F235" s="18"/>
    </row>
    <row r="236" spans="2:6" x14ac:dyDescent="0.25">
      <c r="B236" s="38"/>
      <c r="D236" s="7"/>
      <c r="E236" s="46"/>
      <c r="F236" s="18"/>
    </row>
    <row r="237" spans="2:6" x14ac:dyDescent="0.25">
      <c r="B237" s="38"/>
      <c r="D237" s="7"/>
      <c r="E237" s="46"/>
      <c r="F237" s="18"/>
    </row>
    <row r="238" spans="2:6" x14ac:dyDescent="0.25">
      <c r="B238" s="38"/>
      <c r="D238" s="7"/>
      <c r="E238" s="46"/>
      <c r="F238" s="18"/>
    </row>
    <row r="239" spans="2:6" x14ac:dyDescent="0.25">
      <c r="B239" s="38"/>
      <c r="D239" s="7"/>
      <c r="E239" s="46"/>
      <c r="F239" s="18"/>
    </row>
    <row r="240" spans="2:6" x14ac:dyDescent="0.25">
      <c r="B240" s="38"/>
      <c r="D240" s="7"/>
      <c r="E240" s="46"/>
      <c r="F240" s="18"/>
    </row>
    <row r="241" spans="2:6" x14ac:dyDescent="0.25">
      <c r="B241" s="38"/>
      <c r="D241" s="7"/>
      <c r="E241" s="46"/>
      <c r="F241" s="18"/>
    </row>
    <row r="242" spans="2:6" x14ac:dyDescent="0.25">
      <c r="B242" s="38"/>
      <c r="D242" s="7"/>
      <c r="E242" s="46"/>
      <c r="F242" s="18"/>
    </row>
    <row r="243" spans="2:6" x14ac:dyDescent="0.25">
      <c r="B243" s="38"/>
      <c r="D243" s="7"/>
      <c r="E243" s="46"/>
      <c r="F243" s="18"/>
    </row>
    <row r="244" spans="2:6" x14ac:dyDescent="0.25">
      <c r="B244" s="38"/>
      <c r="D244" s="7"/>
      <c r="E244" s="46"/>
      <c r="F244" s="18"/>
    </row>
    <row r="245" spans="2:6" x14ac:dyDescent="0.25">
      <c r="B245" s="38"/>
      <c r="D245" s="7"/>
      <c r="E245" s="46"/>
      <c r="F245" s="18"/>
    </row>
    <row r="246" spans="2:6" x14ac:dyDescent="0.25">
      <c r="B246" s="38"/>
      <c r="D246" s="7"/>
      <c r="E246" s="46"/>
      <c r="F246" s="18"/>
    </row>
    <row r="247" spans="2:6" x14ac:dyDescent="0.25">
      <c r="B247" s="38"/>
      <c r="D247" s="7"/>
      <c r="E247" s="46"/>
      <c r="F247" s="18"/>
    </row>
    <row r="248" spans="2:6" x14ac:dyDescent="0.25">
      <c r="B248" s="38"/>
      <c r="D248" s="7"/>
      <c r="E248" s="46"/>
      <c r="F248" s="18"/>
    </row>
    <row r="249" spans="2:6" x14ac:dyDescent="0.25">
      <c r="B249" s="38"/>
      <c r="D249" s="7"/>
      <c r="E249" s="46"/>
      <c r="F249" s="18"/>
    </row>
    <row r="250" spans="2:6" x14ac:dyDescent="0.25">
      <c r="B250" s="38"/>
      <c r="D250" s="7"/>
      <c r="E250" s="46"/>
      <c r="F250" s="18"/>
    </row>
    <row r="251" spans="2:6" x14ac:dyDescent="0.25">
      <c r="B251" s="38"/>
      <c r="D251" s="7"/>
      <c r="E251" s="46"/>
      <c r="F251" s="18"/>
    </row>
    <row r="252" spans="2:6" x14ac:dyDescent="0.25">
      <c r="B252" s="38"/>
      <c r="D252" s="7"/>
      <c r="E252" s="46"/>
      <c r="F252" s="18"/>
    </row>
    <row r="253" spans="2:6" x14ac:dyDescent="0.25">
      <c r="B253" s="38"/>
      <c r="D253" s="7"/>
      <c r="E253" s="46"/>
      <c r="F253" s="18"/>
    </row>
    <row r="254" spans="2:6" x14ac:dyDescent="0.25">
      <c r="B254" s="38"/>
      <c r="D254" s="7"/>
      <c r="E254" s="46"/>
      <c r="F254" s="18"/>
    </row>
    <row r="255" spans="2:6" x14ac:dyDescent="0.25">
      <c r="B255" s="38"/>
      <c r="D255" s="7"/>
      <c r="E255" s="46"/>
      <c r="F255" s="18"/>
    </row>
    <row r="256" spans="2:6" x14ac:dyDescent="0.25">
      <c r="B256" s="38"/>
      <c r="D256" s="7"/>
      <c r="E256" s="46"/>
      <c r="F256" s="18"/>
    </row>
    <row r="257" spans="2:6" x14ac:dyDescent="0.25">
      <c r="B257" s="38"/>
      <c r="D257" s="7"/>
      <c r="E257" s="46"/>
      <c r="F257" s="18"/>
    </row>
    <row r="258" spans="2:6" x14ac:dyDescent="0.25">
      <c r="B258" s="38"/>
      <c r="D258" s="7"/>
      <c r="E258" s="46"/>
      <c r="F258" s="18"/>
    </row>
    <row r="259" spans="2:6" x14ac:dyDescent="0.25">
      <c r="B259" s="38"/>
      <c r="D259" s="7"/>
      <c r="E259" s="46"/>
      <c r="F259" s="18"/>
    </row>
    <row r="260" spans="2:6" x14ac:dyDescent="0.25">
      <c r="B260" s="38"/>
      <c r="D260" s="7"/>
      <c r="E260" s="46"/>
      <c r="F260" s="18"/>
    </row>
    <row r="261" spans="2:6" x14ac:dyDescent="0.25">
      <c r="B261" s="38"/>
      <c r="D261" s="7"/>
      <c r="E261" s="46"/>
      <c r="F261" s="18"/>
    </row>
    <row r="262" spans="2:6" x14ac:dyDescent="0.25">
      <c r="B262" s="38"/>
      <c r="D262" s="7"/>
      <c r="E262" s="46"/>
      <c r="F262" s="18"/>
    </row>
    <row r="263" spans="2:6" x14ac:dyDescent="0.25">
      <c r="B263" s="38"/>
      <c r="D263" s="7"/>
      <c r="E263" s="46"/>
      <c r="F263" s="18"/>
    </row>
    <row r="264" spans="2:6" x14ac:dyDescent="0.25">
      <c r="B264" s="38"/>
      <c r="D264" s="7"/>
      <c r="E264" s="46"/>
      <c r="F264" s="18"/>
    </row>
    <row r="265" spans="2:6" x14ac:dyDescent="0.25">
      <c r="B265" s="38"/>
      <c r="D265" s="7"/>
      <c r="E265" s="46"/>
      <c r="F265" s="18"/>
    </row>
    <row r="266" spans="2:6" x14ac:dyDescent="0.25">
      <c r="B266" s="38"/>
      <c r="D266" s="7"/>
      <c r="E266" s="46"/>
      <c r="F266" s="18"/>
    </row>
    <row r="267" spans="2:6" x14ac:dyDescent="0.25">
      <c r="B267" s="38"/>
      <c r="D267" s="7"/>
      <c r="E267" s="46"/>
      <c r="F267" s="18"/>
    </row>
    <row r="268" spans="2:6" x14ac:dyDescent="0.25">
      <c r="B268" s="38"/>
      <c r="D268" s="7"/>
      <c r="E268" s="46"/>
      <c r="F268" s="18"/>
    </row>
    <row r="269" spans="2:6" x14ac:dyDescent="0.25">
      <c r="B269" s="38"/>
      <c r="D269" s="7"/>
      <c r="E269" s="46"/>
      <c r="F269" s="18"/>
    </row>
    <row r="270" spans="2:6" x14ac:dyDescent="0.25">
      <c r="B270" s="38"/>
      <c r="D270" s="7"/>
      <c r="E270" s="46"/>
      <c r="F270" s="18"/>
    </row>
    <row r="271" spans="2:6" x14ac:dyDescent="0.25">
      <c r="B271" s="38"/>
      <c r="D271" s="7"/>
      <c r="E271" s="46"/>
      <c r="F271" s="18"/>
    </row>
    <row r="272" spans="2:6" x14ac:dyDescent="0.25">
      <c r="B272" s="38"/>
      <c r="D272" s="7"/>
      <c r="E272" s="46"/>
      <c r="F272" s="18"/>
    </row>
    <row r="273" spans="2:6" x14ac:dyDescent="0.25">
      <c r="B273" s="38"/>
      <c r="D273" s="7"/>
      <c r="E273" s="46"/>
      <c r="F273" s="18"/>
    </row>
    <row r="274" spans="2:6" x14ac:dyDescent="0.25">
      <c r="B274" s="38"/>
      <c r="D274" s="7"/>
      <c r="E274" s="46"/>
      <c r="F274" s="18"/>
    </row>
    <row r="275" spans="2:6" x14ac:dyDescent="0.25">
      <c r="B275" s="38"/>
      <c r="D275" s="7"/>
      <c r="E275" s="46"/>
      <c r="F275" s="18"/>
    </row>
    <row r="276" spans="2:6" x14ac:dyDescent="0.25">
      <c r="B276" s="38"/>
      <c r="D276" s="7"/>
      <c r="E276" s="46"/>
      <c r="F276" s="18"/>
    </row>
    <row r="277" spans="2:6" x14ac:dyDescent="0.25">
      <c r="B277" s="38"/>
      <c r="D277" s="7"/>
      <c r="E277" s="46"/>
      <c r="F277" s="18"/>
    </row>
    <row r="278" spans="2:6" x14ac:dyDescent="0.25">
      <c r="B278" s="38"/>
      <c r="D278" s="7"/>
      <c r="E278" s="46"/>
      <c r="F278" s="18"/>
    </row>
    <row r="279" spans="2:6" x14ac:dyDescent="0.25">
      <c r="B279" s="38"/>
      <c r="D279" s="7"/>
      <c r="E279" s="46"/>
      <c r="F279" s="18"/>
    </row>
    <row r="280" spans="2:6" x14ac:dyDescent="0.25">
      <c r="B280" s="38"/>
      <c r="D280" s="7"/>
      <c r="E280" s="46"/>
      <c r="F280" s="18"/>
    </row>
    <row r="281" spans="2:6" x14ac:dyDescent="0.25">
      <c r="B281" s="38"/>
      <c r="D281" s="7"/>
      <c r="E281" s="46"/>
      <c r="F281" s="18"/>
    </row>
    <row r="282" spans="2:6" x14ac:dyDescent="0.25">
      <c r="B282" s="38"/>
      <c r="D282" s="7"/>
      <c r="E282" s="46"/>
      <c r="F282" s="18"/>
    </row>
    <row r="283" spans="2:6" x14ac:dyDescent="0.25">
      <c r="B283" s="38"/>
      <c r="D283" s="7"/>
      <c r="E283" s="46"/>
      <c r="F283" s="18"/>
    </row>
    <row r="284" spans="2:6" x14ac:dyDescent="0.25">
      <c r="B284" s="38"/>
      <c r="D284" s="7"/>
      <c r="E284" s="46"/>
      <c r="F284" s="18"/>
    </row>
    <row r="285" spans="2:6" x14ac:dyDescent="0.25">
      <c r="B285" s="38"/>
      <c r="D285" s="7"/>
      <c r="E285" s="46"/>
      <c r="F285" s="18"/>
    </row>
    <row r="286" spans="2:6" x14ac:dyDescent="0.25">
      <c r="B286" s="38"/>
      <c r="D286" s="7"/>
      <c r="E286" s="46"/>
      <c r="F286" s="18"/>
    </row>
    <row r="287" spans="2:6" x14ac:dyDescent="0.25">
      <c r="B287" s="38"/>
      <c r="D287" s="7"/>
      <c r="E287" s="46"/>
      <c r="F287" s="18"/>
    </row>
    <row r="288" spans="2:6" x14ac:dyDescent="0.25">
      <c r="B288" s="38"/>
      <c r="D288" s="7"/>
      <c r="E288" s="46"/>
      <c r="F288" s="18"/>
    </row>
    <row r="289" spans="2:6" x14ac:dyDescent="0.25">
      <c r="B289" s="38"/>
      <c r="D289" s="7"/>
      <c r="E289" s="46"/>
      <c r="F289" s="18"/>
    </row>
    <row r="290" spans="2:6" x14ac:dyDescent="0.25">
      <c r="B290" s="38"/>
      <c r="D290" s="7"/>
      <c r="E290" s="46"/>
      <c r="F290" s="18"/>
    </row>
    <row r="291" spans="2:6" x14ac:dyDescent="0.25">
      <c r="B291" s="38"/>
      <c r="D291" s="7"/>
      <c r="E291" s="46"/>
      <c r="F291" s="18"/>
    </row>
    <row r="292" spans="2:6" x14ac:dyDescent="0.25">
      <c r="B292" s="38"/>
      <c r="D292" s="7"/>
      <c r="E292" s="46"/>
      <c r="F292" s="18"/>
    </row>
    <row r="293" spans="2:6" x14ac:dyDescent="0.25">
      <c r="B293" s="38"/>
      <c r="D293" s="7"/>
      <c r="E293" s="46"/>
      <c r="F293" s="18"/>
    </row>
    <row r="294" spans="2:6" x14ac:dyDescent="0.25">
      <c r="B294" s="38"/>
      <c r="D294" s="7"/>
      <c r="E294" s="46"/>
      <c r="F294" s="18"/>
    </row>
    <row r="295" spans="2:6" x14ac:dyDescent="0.25">
      <c r="B295" s="38"/>
      <c r="D295" s="7"/>
      <c r="E295" s="46"/>
      <c r="F295" s="18"/>
    </row>
    <row r="296" spans="2:6" x14ac:dyDescent="0.25">
      <c r="B296" s="38"/>
      <c r="D296" s="7"/>
      <c r="E296" s="46"/>
      <c r="F296" s="18"/>
    </row>
    <row r="297" spans="2:6" x14ac:dyDescent="0.25">
      <c r="B297" s="38"/>
      <c r="D297" s="7"/>
      <c r="E297" s="46"/>
      <c r="F297" s="18"/>
    </row>
    <row r="298" spans="2:6" x14ac:dyDescent="0.25">
      <c r="B298" s="38"/>
      <c r="D298" s="7"/>
      <c r="E298" s="46"/>
      <c r="F298" s="18"/>
    </row>
    <row r="299" spans="2:6" x14ac:dyDescent="0.25">
      <c r="B299" s="38"/>
      <c r="D299" s="7"/>
      <c r="E299" s="46"/>
      <c r="F299" s="18"/>
    </row>
    <row r="300" spans="2:6" x14ac:dyDescent="0.25">
      <c r="B300" s="38"/>
      <c r="D300" s="7"/>
      <c r="E300" s="46"/>
      <c r="F300" s="18"/>
    </row>
    <row r="301" spans="2:6" x14ac:dyDescent="0.25">
      <c r="B301" s="38"/>
      <c r="D301" s="7"/>
      <c r="E301" s="46"/>
      <c r="F301" s="18"/>
    </row>
    <row r="302" spans="2:6" x14ac:dyDescent="0.25">
      <c r="B302" s="38"/>
      <c r="D302" s="7"/>
      <c r="E302" s="46"/>
      <c r="F302" s="18"/>
    </row>
    <row r="303" spans="2:6" x14ac:dyDescent="0.25">
      <c r="B303" s="38"/>
      <c r="D303" s="7"/>
      <c r="E303" s="46"/>
      <c r="F303" s="18"/>
    </row>
    <row r="304" spans="2:6" x14ac:dyDescent="0.25">
      <c r="B304" s="38"/>
      <c r="D304" s="7"/>
      <c r="E304" s="46"/>
      <c r="F304" s="18"/>
    </row>
    <row r="305" spans="2:6" x14ac:dyDescent="0.25">
      <c r="B305" s="38"/>
      <c r="D305" s="7"/>
      <c r="E305" s="46"/>
      <c r="F305" s="18"/>
    </row>
    <row r="306" spans="2:6" x14ac:dyDescent="0.25">
      <c r="B306" s="38"/>
      <c r="D306" s="7"/>
      <c r="E306" s="46"/>
      <c r="F306" s="18"/>
    </row>
    <row r="307" spans="2:6" x14ac:dyDescent="0.25">
      <c r="B307" s="38"/>
      <c r="D307" s="7"/>
      <c r="E307" s="46"/>
      <c r="F307" s="18"/>
    </row>
    <row r="308" spans="2:6" x14ac:dyDescent="0.25">
      <c r="B308" s="38"/>
      <c r="D308" s="7"/>
      <c r="E308" s="46"/>
      <c r="F308" s="18"/>
    </row>
    <row r="309" spans="2:6" x14ac:dyDescent="0.25">
      <c r="B309" s="38"/>
      <c r="D309" s="7"/>
      <c r="E309" s="46"/>
      <c r="F309" s="18"/>
    </row>
    <row r="310" spans="2:6" x14ac:dyDescent="0.25">
      <c r="B310" s="38"/>
      <c r="D310" s="7"/>
      <c r="E310" s="46"/>
      <c r="F310" s="18"/>
    </row>
    <row r="311" spans="2:6" x14ac:dyDescent="0.25">
      <c r="B311" s="38"/>
      <c r="D311" s="7"/>
      <c r="E311" s="46"/>
      <c r="F311" s="18"/>
    </row>
    <row r="312" spans="2:6" x14ac:dyDescent="0.25">
      <c r="B312" s="38"/>
      <c r="D312" s="7"/>
      <c r="E312" s="46"/>
      <c r="F312" s="18"/>
    </row>
    <row r="313" spans="2:6" x14ac:dyDescent="0.25">
      <c r="B313" s="38"/>
      <c r="D313" s="7"/>
      <c r="E313" s="46"/>
      <c r="F313" s="18"/>
    </row>
    <row r="314" spans="2:6" x14ac:dyDescent="0.25">
      <c r="B314" s="38"/>
      <c r="D314" s="7"/>
      <c r="E314" s="46"/>
      <c r="F314" s="18"/>
    </row>
    <row r="315" spans="2:6" x14ac:dyDescent="0.25">
      <c r="B315" s="38"/>
      <c r="D315" s="7"/>
      <c r="E315" s="46"/>
      <c r="F315" s="18"/>
    </row>
    <row r="316" spans="2:6" x14ac:dyDescent="0.25">
      <c r="B316" s="38"/>
      <c r="D316" s="7"/>
      <c r="E316" s="46"/>
      <c r="F316" s="18"/>
    </row>
    <row r="317" spans="2:6" x14ac:dyDescent="0.25">
      <c r="B317" s="38"/>
      <c r="D317" s="7"/>
      <c r="E317" s="46"/>
      <c r="F317" s="18"/>
    </row>
    <row r="318" spans="2:6" x14ac:dyDescent="0.25">
      <c r="B318" s="38"/>
      <c r="D318" s="7"/>
      <c r="E318" s="46"/>
      <c r="F318" s="18"/>
    </row>
    <row r="319" spans="2:6" x14ac:dyDescent="0.25">
      <c r="B319" s="38"/>
      <c r="D319" s="7"/>
      <c r="E319" s="46"/>
      <c r="F319" s="18"/>
    </row>
    <row r="320" spans="2:6" x14ac:dyDescent="0.25">
      <c r="B320" s="38"/>
      <c r="D320" s="7"/>
      <c r="E320" s="46"/>
      <c r="F320" s="18"/>
    </row>
    <row r="321" spans="2:6" x14ac:dyDescent="0.25">
      <c r="B321" s="38"/>
      <c r="D321" s="7"/>
      <c r="E321" s="46"/>
      <c r="F321" s="18"/>
    </row>
    <row r="322" spans="2:6" x14ac:dyDescent="0.25">
      <c r="B322" s="38"/>
      <c r="D322" s="7"/>
      <c r="E322" s="46"/>
      <c r="F322" s="18"/>
    </row>
    <row r="323" spans="2:6" x14ac:dyDescent="0.25">
      <c r="B323" s="38"/>
      <c r="D323" s="7"/>
      <c r="E323" s="46"/>
      <c r="F323" s="18"/>
    </row>
    <row r="324" spans="2:6" x14ac:dyDescent="0.25">
      <c r="B324" s="38"/>
      <c r="D324" s="7"/>
      <c r="E324" s="46"/>
      <c r="F324" s="18"/>
    </row>
    <row r="325" spans="2:6" x14ac:dyDescent="0.25">
      <c r="B325" s="38"/>
      <c r="D325" s="7"/>
      <c r="E325" s="46"/>
      <c r="F325" s="18"/>
    </row>
    <row r="326" spans="2:6" x14ac:dyDescent="0.25">
      <c r="B326" s="38"/>
      <c r="D326" s="7"/>
      <c r="E326" s="46"/>
      <c r="F326" s="18"/>
    </row>
    <row r="327" spans="2:6" x14ac:dyDescent="0.25">
      <c r="B327" s="38"/>
      <c r="D327" s="7"/>
      <c r="E327" s="46"/>
      <c r="F327" s="18"/>
    </row>
    <row r="328" spans="2:6" x14ac:dyDescent="0.25">
      <c r="B328" s="38"/>
      <c r="D328" s="7"/>
      <c r="E328" s="46"/>
      <c r="F328" s="18"/>
    </row>
    <row r="329" spans="2:6" x14ac:dyDescent="0.25">
      <c r="B329" s="38"/>
      <c r="D329" s="7"/>
      <c r="E329" s="46"/>
      <c r="F329" s="18"/>
    </row>
    <row r="330" spans="2:6" x14ac:dyDescent="0.25">
      <c r="B330" s="38"/>
      <c r="D330" s="7"/>
      <c r="E330" s="46"/>
      <c r="F330" s="18"/>
    </row>
    <row r="331" spans="2:6" x14ac:dyDescent="0.25">
      <c r="B331" s="38"/>
      <c r="D331" s="7"/>
      <c r="E331" s="46"/>
      <c r="F331" s="18"/>
    </row>
    <row r="332" spans="2:6" x14ac:dyDescent="0.25">
      <c r="B332" s="38"/>
      <c r="D332" s="7"/>
      <c r="E332" s="46"/>
      <c r="F332" s="18"/>
    </row>
    <row r="333" spans="2:6" x14ac:dyDescent="0.25">
      <c r="B333" s="38"/>
      <c r="D333" s="7"/>
      <c r="E333" s="46"/>
      <c r="F333" s="18"/>
    </row>
    <row r="334" spans="2:6" x14ac:dyDescent="0.25">
      <c r="B334" s="38"/>
      <c r="D334" s="7"/>
      <c r="E334" s="46"/>
      <c r="F334" s="18"/>
    </row>
    <row r="335" spans="2:6" x14ac:dyDescent="0.25">
      <c r="B335" s="38"/>
      <c r="D335" s="7"/>
      <c r="E335" s="46"/>
      <c r="F335" s="18"/>
    </row>
    <row r="336" spans="2:6" x14ac:dyDescent="0.25">
      <c r="B336" s="38"/>
      <c r="D336" s="7"/>
      <c r="E336" s="46"/>
      <c r="F336" s="18"/>
    </row>
    <row r="337" spans="2:6" x14ac:dyDescent="0.25">
      <c r="B337" s="38"/>
      <c r="D337" s="7"/>
      <c r="E337" s="46"/>
      <c r="F337" s="18"/>
    </row>
    <row r="338" spans="2:6" x14ac:dyDescent="0.25">
      <c r="B338" s="38"/>
      <c r="D338" s="7"/>
      <c r="E338" s="46"/>
      <c r="F338" s="18"/>
    </row>
    <row r="339" spans="2:6" x14ac:dyDescent="0.25">
      <c r="B339" s="38"/>
      <c r="D339" s="7"/>
      <c r="E339" s="46"/>
      <c r="F339" s="18"/>
    </row>
    <row r="340" spans="2:6" x14ac:dyDescent="0.25">
      <c r="B340" s="38"/>
      <c r="D340" s="7"/>
      <c r="E340" s="46"/>
      <c r="F340" s="18"/>
    </row>
    <row r="341" spans="2:6" x14ac:dyDescent="0.25">
      <c r="B341" s="38"/>
      <c r="D341" s="7"/>
      <c r="E341" s="46"/>
      <c r="F341" s="18"/>
    </row>
    <row r="342" spans="2:6" x14ac:dyDescent="0.25">
      <c r="B342" s="38"/>
      <c r="D342" s="7"/>
      <c r="E342" s="46"/>
      <c r="F342" s="18"/>
    </row>
    <row r="343" spans="2:6" x14ac:dyDescent="0.25">
      <c r="B343" s="38"/>
      <c r="D343" s="7"/>
      <c r="E343" s="46"/>
      <c r="F343" s="18"/>
    </row>
    <row r="344" spans="2:6" x14ac:dyDescent="0.25">
      <c r="B344" s="38"/>
      <c r="D344" s="7"/>
      <c r="E344" s="46"/>
      <c r="F344" s="18"/>
    </row>
    <row r="345" spans="2:6" x14ac:dyDescent="0.25">
      <c r="B345" s="38"/>
      <c r="D345" s="7"/>
      <c r="E345" s="46"/>
      <c r="F345" s="18"/>
    </row>
    <row r="346" spans="2:6" x14ac:dyDescent="0.25">
      <c r="B346" s="38"/>
      <c r="D346" s="7"/>
      <c r="E346" s="46"/>
      <c r="F346" s="18"/>
    </row>
    <row r="347" spans="2:6" x14ac:dyDescent="0.25">
      <c r="B347" s="38"/>
      <c r="D347" s="7"/>
      <c r="E347" s="46"/>
      <c r="F347" s="18"/>
    </row>
    <row r="348" spans="2:6" x14ac:dyDescent="0.25">
      <c r="B348" s="38"/>
      <c r="D348" s="7"/>
      <c r="E348" s="46"/>
      <c r="F348" s="18"/>
    </row>
    <row r="349" spans="2:6" x14ac:dyDescent="0.25">
      <c r="B349" s="38"/>
      <c r="D349" s="7"/>
      <c r="E349" s="46"/>
      <c r="F349" s="18"/>
    </row>
    <row r="350" spans="2:6" x14ac:dyDescent="0.25">
      <c r="B350" s="38"/>
      <c r="D350" s="7"/>
      <c r="E350" s="46"/>
      <c r="F350" s="18"/>
    </row>
    <row r="351" spans="2:6" x14ac:dyDescent="0.25">
      <c r="B351" s="38"/>
      <c r="D351" s="7"/>
      <c r="E351" s="46"/>
      <c r="F351" s="18"/>
    </row>
    <row r="352" spans="2:6" x14ac:dyDescent="0.25">
      <c r="B352" s="38"/>
      <c r="D352" s="7"/>
      <c r="E352" s="46"/>
      <c r="F352" s="18"/>
    </row>
    <row r="353" spans="2:6" x14ac:dyDescent="0.25">
      <c r="B353" s="38"/>
      <c r="D353" s="7"/>
      <c r="E353" s="46"/>
      <c r="F353" s="18"/>
    </row>
    <row r="354" spans="2:6" x14ac:dyDescent="0.25">
      <c r="B354" s="38"/>
      <c r="D354" s="7"/>
      <c r="E354" s="46"/>
      <c r="F354" s="18"/>
    </row>
    <row r="355" spans="2:6" x14ac:dyDescent="0.25">
      <c r="B355" s="38"/>
      <c r="D355" s="7"/>
      <c r="E355" s="46"/>
      <c r="F355" s="18"/>
    </row>
    <row r="356" spans="2:6" x14ac:dyDescent="0.25">
      <c r="B356" s="38"/>
      <c r="D356" s="7"/>
      <c r="E356" s="46"/>
      <c r="F356" s="18"/>
    </row>
    <row r="357" spans="2:6" x14ac:dyDescent="0.25">
      <c r="B357" s="38"/>
      <c r="D357" s="7"/>
      <c r="E357" s="46"/>
      <c r="F357" s="18"/>
    </row>
    <row r="358" spans="2:6" x14ac:dyDescent="0.25">
      <c r="B358" s="38"/>
      <c r="D358" s="7"/>
      <c r="E358" s="46"/>
      <c r="F358" s="18"/>
    </row>
    <row r="359" spans="2:6" x14ac:dyDescent="0.25">
      <c r="B359" s="38"/>
      <c r="D359" s="7"/>
      <c r="E359" s="46"/>
      <c r="F359" s="18"/>
    </row>
    <row r="360" spans="2:6" x14ac:dyDescent="0.25">
      <c r="B360" s="38"/>
      <c r="D360" s="7"/>
      <c r="E360" s="46"/>
      <c r="F360" s="18"/>
    </row>
    <row r="361" spans="2:6" x14ac:dyDescent="0.25">
      <c r="B361" s="38"/>
      <c r="D361" s="7"/>
      <c r="E361" s="46"/>
      <c r="F361" s="18"/>
    </row>
    <row r="362" spans="2:6" x14ac:dyDescent="0.25">
      <c r="B362" s="38"/>
      <c r="D362" s="7"/>
      <c r="E362" s="46"/>
      <c r="F362" s="18"/>
    </row>
    <row r="363" spans="2:6" x14ac:dyDescent="0.25">
      <c r="B363" s="38"/>
      <c r="D363" s="7"/>
      <c r="E363" s="46"/>
      <c r="F363" s="18"/>
    </row>
    <row r="364" spans="2:6" x14ac:dyDescent="0.25">
      <c r="B364" s="38"/>
      <c r="D364" s="7"/>
      <c r="E364" s="46"/>
      <c r="F364" s="18"/>
    </row>
    <row r="365" spans="2:6" x14ac:dyDescent="0.25">
      <c r="B365" s="38"/>
      <c r="D365" s="7"/>
      <c r="E365" s="46"/>
      <c r="F365" s="18"/>
    </row>
    <row r="366" spans="2:6" x14ac:dyDescent="0.25">
      <c r="B366" s="38"/>
      <c r="D366" s="7"/>
      <c r="E366" s="46"/>
      <c r="F366" s="18"/>
    </row>
    <row r="367" spans="2:6" x14ac:dyDescent="0.25">
      <c r="B367" s="38"/>
      <c r="D367" s="7"/>
      <c r="E367" s="46"/>
      <c r="F367" s="18"/>
    </row>
    <row r="368" spans="2:6" x14ac:dyDescent="0.25">
      <c r="B368" s="38"/>
      <c r="D368" s="7"/>
      <c r="E368" s="46"/>
      <c r="F368" s="18"/>
    </row>
    <row r="369" spans="2:6" x14ac:dyDescent="0.25">
      <c r="B369" s="38"/>
      <c r="D369" s="7"/>
      <c r="E369" s="46"/>
      <c r="F369" s="18"/>
    </row>
    <row r="370" spans="2:6" x14ac:dyDescent="0.25">
      <c r="B370" s="38"/>
      <c r="D370" s="7"/>
      <c r="E370" s="46"/>
      <c r="F370" s="18"/>
    </row>
    <row r="371" spans="2:6" x14ac:dyDescent="0.25">
      <c r="B371" s="38"/>
      <c r="D371" s="7"/>
      <c r="E371" s="46"/>
      <c r="F371" s="18"/>
    </row>
    <row r="372" spans="2:6" x14ac:dyDescent="0.25">
      <c r="B372" s="38"/>
      <c r="D372" s="7"/>
      <c r="E372" s="46"/>
      <c r="F372" s="18"/>
    </row>
    <row r="373" spans="2:6" x14ac:dyDescent="0.25">
      <c r="B373" s="38"/>
      <c r="D373" s="7"/>
      <c r="E373" s="46"/>
      <c r="F373" s="18"/>
    </row>
    <row r="374" spans="2:6" x14ac:dyDescent="0.25">
      <c r="B374" s="38"/>
      <c r="D374" s="7"/>
      <c r="E374" s="46"/>
      <c r="F374" s="18"/>
    </row>
    <row r="375" spans="2:6" x14ac:dyDescent="0.25">
      <c r="B375" s="38"/>
      <c r="D375" s="7"/>
      <c r="E375" s="46"/>
      <c r="F375" s="18"/>
    </row>
    <row r="376" spans="2:6" x14ac:dyDescent="0.25">
      <c r="B376" s="38"/>
      <c r="D376" s="7"/>
      <c r="E376" s="46"/>
      <c r="F376" s="18"/>
    </row>
    <row r="377" spans="2:6" x14ac:dyDescent="0.25">
      <c r="B377" s="38"/>
      <c r="D377" s="7"/>
      <c r="E377" s="46"/>
      <c r="F377" s="18"/>
    </row>
    <row r="378" spans="2:6" x14ac:dyDescent="0.25">
      <c r="B378" s="38"/>
      <c r="D378" s="7"/>
      <c r="E378" s="46"/>
      <c r="F378" s="18"/>
    </row>
    <row r="379" spans="2:6" x14ac:dyDescent="0.25">
      <c r="B379" s="38"/>
      <c r="D379" s="7"/>
      <c r="E379" s="46"/>
      <c r="F379" s="18"/>
    </row>
    <row r="380" spans="2:6" x14ac:dyDescent="0.25">
      <c r="B380" s="38"/>
      <c r="D380" s="7"/>
      <c r="E380" s="46"/>
      <c r="F380" s="18"/>
    </row>
    <row r="381" spans="2:6" x14ac:dyDescent="0.25">
      <c r="B381" s="38"/>
      <c r="D381" s="7"/>
      <c r="E381" s="46"/>
      <c r="F381" s="18"/>
    </row>
    <row r="382" spans="2:6" x14ac:dyDescent="0.25">
      <c r="B382" s="38"/>
      <c r="D382" s="7"/>
      <c r="E382" s="46"/>
      <c r="F382" s="18"/>
    </row>
    <row r="383" spans="2:6" x14ac:dyDescent="0.25">
      <c r="B383" s="38"/>
      <c r="D383" s="7"/>
      <c r="E383" s="46"/>
      <c r="F383" s="18"/>
    </row>
    <row r="384" spans="2:6" x14ac:dyDescent="0.25">
      <c r="B384" s="38"/>
      <c r="D384" s="7"/>
      <c r="E384" s="46"/>
      <c r="F384" s="18"/>
    </row>
    <row r="385" spans="2:6" x14ac:dyDescent="0.25">
      <c r="B385" s="38"/>
      <c r="D385" s="7"/>
      <c r="E385" s="46"/>
      <c r="F385" s="18"/>
    </row>
    <row r="386" spans="2:6" x14ac:dyDescent="0.25">
      <c r="B386" s="38"/>
      <c r="D386" s="7"/>
      <c r="E386" s="46"/>
      <c r="F386" s="18"/>
    </row>
    <row r="387" spans="2:6" x14ac:dyDescent="0.25">
      <c r="B387" s="38"/>
      <c r="D387" s="7"/>
      <c r="E387" s="46"/>
      <c r="F387" s="18"/>
    </row>
    <row r="388" spans="2:6" x14ac:dyDescent="0.25">
      <c r="B388" s="38"/>
      <c r="D388" s="7"/>
      <c r="E388" s="46"/>
      <c r="F388" s="18"/>
    </row>
    <row r="389" spans="2:6" x14ac:dyDescent="0.25">
      <c r="B389" s="38"/>
      <c r="D389" s="7"/>
      <c r="E389" s="46"/>
      <c r="F389" s="18"/>
    </row>
    <row r="390" spans="2:6" x14ac:dyDescent="0.25">
      <c r="B390" s="38"/>
      <c r="D390" s="7"/>
      <c r="E390" s="46"/>
      <c r="F390" s="18"/>
    </row>
    <row r="391" spans="2:6" x14ac:dyDescent="0.25">
      <c r="B391" s="38"/>
      <c r="D391" s="7"/>
      <c r="E391" s="46"/>
      <c r="F391" s="18"/>
    </row>
    <row r="392" spans="2:6" x14ac:dyDescent="0.25">
      <c r="B392" s="38"/>
      <c r="D392" s="7"/>
      <c r="E392" s="46"/>
      <c r="F392" s="18"/>
    </row>
    <row r="393" spans="2:6" x14ac:dyDescent="0.25">
      <c r="B393" s="38"/>
      <c r="D393" s="7"/>
      <c r="E393" s="46"/>
      <c r="F393" s="18"/>
    </row>
    <row r="394" spans="2:6" x14ac:dyDescent="0.25">
      <c r="B394" s="38"/>
      <c r="D394" s="7"/>
      <c r="E394" s="46"/>
      <c r="F394" s="18"/>
    </row>
    <row r="395" spans="2:6" x14ac:dyDescent="0.25">
      <c r="B395" s="38"/>
      <c r="D395" s="7"/>
      <c r="E395" s="46"/>
      <c r="F395" s="18"/>
    </row>
    <row r="396" spans="2:6" x14ac:dyDescent="0.25">
      <c r="B396" s="38"/>
      <c r="D396" s="7"/>
      <c r="E396" s="46"/>
      <c r="F396" s="18"/>
    </row>
    <row r="397" spans="2:6" x14ac:dyDescent="0.25">
      <c r="B397" s="38"/>
      <c r="D397" s="7"/>
      <c r="E397" s="46"/>
      <c r="F397" s="18"/>
    </row>
    <row r="398" spans="2:6" x14ac:dyDescent="0.25">
      <c r="B398" s="38"/>
      <c r="D398" s="7"/>
      <c r="E398" s="46"/>
      <c r="F398" s="18"/>
    </row>
    <row r="399" spans="2:6" x14ac:dyDescent="0.25">
      <c r="B399" s="38"/>
      <c r="D399" s="7"/>
      <c r="E399" s="46"/>
      <c r="F399" s="18"/>
    </row>
    <row r="400" spans="2:6" x14ac:dyDescent="0.25">
      <c r="B400" s="38"/>
      <c r="D400" s="7"/>
      <c r="E400" s="46"/>
      <c r="F400" s="18"/>
    </row>
    <row r="401" spans="2:6" x14ac:dyDescent="0.25">
      <c r="B401" s="38"/>
      <c r="D401" s="7"/>
      <c r="E401" s="46"/>
      <c r="F401" s="18"/>
    </row>
    <row r="402" spans="2:6" x14ac:dyDescent="0.25">
      <c r="B402" s="38"/>
      <c r="D402" s="7"/>
      <c r="E402" s="46"/>
      <c r="F402" s="18"/>
    </row>
    <row r="403" spans="2:6" x14ac:dyDescent="0.25">
      <c r="B403" s="38"/>
      <c r="D403" s="7"/>
      <c r="E403" s="46"/>
      <c r="F403" s="18"/>
    </row>
    <row r="404" spans="2:6" x14ac:dyDescent="0.25">
      <c r="B404" s="38"/>
      <c r="D404" s="7"/>
      <c r="E404" s="46"/>
      <c r="F404" s="18"/>
    </row>
    <row r="405" spans="2:6" x14ac:dyDescent="0.25">
      <c r="B405" s="38"/>
      <c r="D405" s="7"/>
      <c r="E405" s="46"/>
      <c r="F405" s="18"/>
    </row>
    <row r="406" spans="2:6" x14ac:dyDescent="0.25">
      <c r="B406" s="38"/>
      <c r="D406" s="7"/>
      <c r="E406" s="46"/>
      <c r="F406" s="18"/>
    </row>
    <row r="407" spans="2:6" x14ac:dyDescent="0.25">
      <c r="B407" s="38"/>
      <c r="D407" s="7"/>
      <c r="E407" s="46"/>
      <c r="F407" s="18"/>
    </row>
    <row r="408" spans="2:6" x14ac:dyDescent="0.25">
      <c r="B408" s="38"/>
      <c r="D408" s="7"/>
      <c r="E408" s="46"/>
      <c r="F408" s="18"/>
    </row>
    <row r="409" spans="2:6" x14ac:dyDescent="0.25">
      <c r="B409" s="38"/>
      <c r="D409" s="7"/>
      <c r="E409" s="46"/>
      <c r="F409" s="18"/>
    </row>
    <row r="410" spans="2:6" x14ac:dyDescent="0.25">
      <c r="B410" s="38"/>
      <c r="D410" s="7"/>
      <c r="E410" s="46"/>
      <c r="F410" s="18"/>
    </row>
    <row r="411" spans="2:6" x14ac:dyDescent="0.25">
      <c r="B411" s="38"/>
      <c r="D411" s="7"/>
      <c r="E411" s="46"/>
      <c r="F411" s="18"/>
    </row>
    <row r="412" spans="2:6" x14ac:dyDescent="0.25">
      <c r="B412" s="38"/>
      <c r="D412" s="7"/>
      <c r="E412" s="46"/>
      <c r="F412" s="18"/>
    </row>
    <row r="413" spans="2:6" x14ac:dyDescent="0.25">
      <c r="B413" s="38"/>
      <c r="D413" s="7"/>
      <c r="E413" s="46"/>
      <c r="F413" s="18"/>
    </row>
    <row r="414" spans="2:6" x14ac:dyDescent="0.25">
      <c r="B414" s="38"/>
      <c r="D414" s="7"/>
      <c r="E414" s="46"/>
      <c r="F414" s="18"/>
    </row>
    <row r="415" spans="2:6" x14ac:dyDescent="0.25">
      <c r="B415" s="38"/>
      <c r="D415" s="7"/>
      <c r="E415" s="46"/>
      <c r="F415" s="18"/>
    </row>
    <row r="416" spans="2:6" x14ac:dyDescent="0.25">
      <c r="B416" s="38"/>
      <c r="D416" s="7"/>
      <c r="E416" s="46"/>
      <c r="F416" s="18"/>
    </row>
    <row r="417" spans="2:6" x14ac:dyDescent="0.25">
      <c r="B417" s="38"/>
      <c r="D417" s="7"/>
      <c r="E417" s="46"/>
      <c r="F417" s="18"/>
    </row>
    <row r="418" spans="2:6" x14ac:dyDescent="0.25">
      <c r="B418" s="38"/>
      <c r="D418" s="7"/>
      <c r="E418" s="46"/>
      <c r="F418" s="18"/>
    </row>
    <row r="419" spans="2:6" x14ac:dyDescent="0.25">
      <c r="B419" s="38"/>
      <c r="D419" s="7"/>
      <c r="E419" s="46"/>
      <c r="F419" s="18"/>
    </row>
    <row r="420" spans="2:6" x14ac:dyDescent="0.25">
      <c r="B420" s="38"/>
      <c r="D420" s="7"/>
      <c r="E420" s="46"/>
      <c r="F420" s="18"/>
    </row>
    <row r="421" spans="2:6" x14ac:dyDescent="0.25">
      <c r="B421" s="38"/>
      <c r="D421" s="7"/>
      <c r="E421" s="46"/>
      <c r="F421" s="18"/>
    </row>
    <row r="422" spans="2:6" x14ac:dyDescent="0.25">
      <c r="B422" s="38"/>
      <c r="D422" s="7"/>
      <c r="E422" s="46"/>
      <c r="F422" s="18"/>
    </row>
    <row r="423" spans="2:6" x14ac:dyDescent="0.25">
      <c r="B423" s="38"/>
      <c r="D423" s="7"/>
      <c r="E423" s="46"/>
      <c r="F423" s="18"/>
    </row>
    <row r="424" spans="2:6" x14ac:dyDescent="0.25">
      <c r="B424" s="38"/>
      <c r="D424" s="7"/>
      <c r="E424" s="46"/>
      <c r="F424" s="18"/>
    </row>
    <row r="425" spans="2:6" x14ac:dyDescent="0.25">
      <c r="B425" s="38"/>
      <c r="D425" s="7"/>
      <c r="E425" s="46"/>
      <c r="F425" s="18"/>
    </row>
    <row r="426" spans="2:6" x14ac:dyDescent="0.25">
      <c r="B426" s="38"/>
      <c r="D426" s="7"/>
      <c r="E426" s="46"/>
      <c r="F426" s="18"/>
    </row>
    <row r="427" spans="2:6" x14ac:dyDescent="0.25">
      <c r="B427" s="38"/>
      <c r="D427" s="7"/>
      <c r="E427" s="46"/>
      <c r="F427" s="18"/>
    </row>
    <row r="428" spans="2:6" x14ac:dyDescent="0.25">
      <c r="B428" s="38"/>
      <c r="D428" s="7"/>
      <c r="E428" s="46"/>
      <c r="F428" s="18"/>
    </row>
    <row r="429" spans="2:6" x14ac:dyDescent="0.25">
      <c r="B429" s="38"/>
      <c r="D429" s="7"/>
      <c r="E429" s="46"/>
      <c r="F429" s="18"/>
    </row>
    <row r="430" spans="2:6" x14ac:dyDescent="0.25">
      <c r="B430" s="38"/>
      <c r="D430" s="7"/>
      <c r="E430" s="46"/>
      <c r="F430" s="18"/>
    </row>
    <row r="431" spans="2:6" x14ac:dyDescent="0.25">
      <c r="B431" s="38"/>
      <c r="D431" s="7"/>
      <c r="E431" s="46"/>
      <c r="F431" s="18"/>
    </row>
    <row r="432" spans="2:6" x14ac:dyDescent="0.25">
      <c r="B432" s="38"/>
      <c r="D432" s="7"/>
      <c r="E432" s="46"/>
      <c r="F432" s="18"/>
    </row>
    <row r="433" spans="2:6" x14ac:dyDescent="0.25">
      <c r="B433" s="38"/>
      <c r="D433" s="7"/>
      <c r="E433" s="46"/>
      <c r="F433" s="18"/>
    </row>
    <row r="434" spans="2:6" x14ac:dyDescent="0.25">
      <c r="B434" s="38"/>
      <c r="D434" s="7"/>
      <c r="E434" s="46"/>
      <c r="F434" s="18"/>
    </row>
    <row r="435" spans="2:6" x14ac:dyDescent="0.25">
      <c r="B435" s="38"/>
      <c r="D435" s="7"/>
      <c r="E435" s="46"/>
      <c r="F435" s="18"/>
    </row>
    <row r="436" spans="2:6" x14ac:dyDescent="0.25">
      <c r="B436" s="38"/>
      <c r="D436" s="7"/>
      <c r="E436" s="46"/>
      <c r="F436" s="18"/>
    </row>
    <row r="437" spans="2:6" x14ac:dyDescent="0.25">
      <c r="B437" s="38"/>
      <c r="D437" s="7"/>
      <c r="E437" s="46"/>
      <c r="F437" s="18"/>
    </row>
    <row r="438" spans="2:6" x14ac:dyDescent="0.25">
      <c r="B438" s="38"/>
      <c r="D438" s="7"/>
      <c r="E438" s="46"/>
      <c r="F438" s="18"/>
    </row>
    <row r="439" spans="2:6" x14ac:dyDescent="0.25">
      <c r="B439" s="38"/>
      <c r="D439" s="7"/>
      <c r="E439" s="46"/>
      <c r="F439" s="18"/>
    </row>
    <row r="440" spans="2:6" x14ac:dyDescent="0.25">
      <c r="B440" s="38"/>
      <c r="D440" s="7"/>
      <c r="E440" s="46"/>
      <c r="F440" s="18"/>
    </row>
    <row r="441" spans="2:6" x14ac:dyDescent="0.25">
      <c r="B441" s="38"/>
      <c r="D441" s="7"/>
      <c r="E441" s="46"/>
      <c r="F441" s="18"/>
    </row>
    <row r="442" spans="2:6" x14ac:dyDescent="0.25">
      <c r="B442" s="38"/>
      <c r="D442" s="7"/>
      <c r="E442" s="46"/>
      <c r="F442" s="18"/>
    </row>
    <row r="443" spans="2:6" x14ac:dyDescent="0.25">
      <c r="B443" s="38"/>
      <c r="D443" s="7"/>
      <c r="E443" s="46"/>
      <c r="F443" s="18"/>
    </row>
    <row r="444" spans="2:6" x14ac:dyDescent="0.25">
      <c r="B444" s="38"/>
      <c r="D444" s="7"/>
      <c r="E444" s="46"/>
      <c r="F444" s="18"/>
    </row>
    <row r="445" spans="2:6" x14ac:dyDescent="0.25">
      <c r="B445" s="38"/>
      <c r="D445" s="7"/>
      <c r="E445" s="46"/>
      <c r="F445" s="18"/>
    </row>
    <row r="446" spans="2:6" x14ac:dyDescent="0.25">
      <c r="B446" s="38"/>
      <c r="D446" s="7"/>
      <c r="E446" s="46"/>
      <c r="F446" s="18"/>
    </row>
    <row r="447" spans="2:6" x14ac:dyDescent="0.25">
      <c r="B447" s="38"/>
      <c r="D447" s="7"/>
      <c r="E447" s="46"/>
      <c r="F447" s="18"/>
    </row>
    <row r="448" spans="2:6" x14ac:dyDescent="0.25">
      <c r="B448" s="38"/>
      <c r="D448" s="7"/>
      <c r="E448" s="46"/>
      <c r="F448" s="18"/>
    </row>
    <row r="449" spans="2:6" x14ac:dyDescent="0.25">
      <c r="B449" s="38"/>
      <c r="D449" s="7"/>
      <c r="E449" s="46"/>
      <c r="F449" s="18"/>
    </row>
    <row r="450" spans="2:6" x14ac:dyDescent="0.25">
      <c r="B450" s="38"/>
      <c r="D450" s="7"/>
      <c r="E450" s="46"/>
      <c r="F450" s="18"/>
    </row>
    <row r="451" spans="2:6" x14ac:dyDescent="0.25">
      <c r="B451" s="38"/>
      <c r="D451" s="7"/>
      <c r="E451" s="46"/>
      <c r="F451" s="18"/>
    </row>
    <row r="452" spans="2:6" x14ac:dyDescent="0.25">
      <c r="B452" s="38"/>
      <c r="D452" s="7"/>
      <c r="E452" s="46"/>
      <c r="F452" s="18"/>
    </row>
    <row r="453" spans="2:6" x14ac:dyDescent="0.25">
      <c r="B453" s="38"/>
      <c r="D453" s="7"/>
      <c r="E453" s="46"/>
      <c r="F453" s="18"/>
    </row>
    <row r="454" spans="2:6" x14ac:dyDescent="0.25">
      <c r="B454" s="38"/>
      <c r="D454" s="7"/>
      <c r="E454" s="46"/>
      <c r="F454" s="18"/>
    </row>
    <row r="455" spans="2:6" x14ac:dyDescent="0.25">
      <c r="B455" s="38"/>
      <c r="D455" s="7"/>
      <c r="E455" s="46"/>
      <c r="F455" s="18"/>
    </row>
    <row r="456" spans="2:6" x14ac:dyDescent="0.25">
      <c r="B456" s="38"/>
      <c r="D456" s="7"/>
      <c r="E456" s="46"/>
      <c r="F456" s="18"/>
    </row>
    <row r="457" spans="2:6" x14ac:dyDescent="0.25">
      <c r="B457" s="38"/>
      <c r="D457" s="7"/>
      <c r="E457" s="46"/>
      <c r="F457" s="18"/>
    </row>
    <row r="458" spans="2:6" x14ac:dyDescent="0.25">
      <c r="B458" s="38"/>
      <c r="D458" s="7"/>
      <c r="E458" s="46"/>
      <c r="F458" s="18"/>
    </row>
    <row r="459" spans="2:6" x14ac:dyDescent="0.25">
      <c r="B459" s="38"/>
      <c r="D459" s="7"/>
      <c r="E459" s="46"/>
      <c r="F459" s="18"/>
    </row>
    <row r="460" spans="2:6" x14ac:dyDescent="0.25">
      <c r="B460" s="38"/>
      <c r="D460" s="7"/>
      <c r="E460" s="46"/>
      <c r="F460" s="18"/>
    </row>
    <row r="461" spans="2:6" x14ac:dyDescent="0.25">
      <c r="B461" s="38"/>
      <c r="D461" s="7"/>
      <c r="E461" s="46"/>
      <c r="F461" s="18"/>
    </row>
    <row r="462" spans="2:6" x14ac:dyDescent="0.25">
      <c r="B462" s="38"/>
      <c r="D462" s="7"/>
      <c r="E462" s="46"/>
      <c r="F462" s="18"/>
    </row>
    <row r="463" spans="2:6" x14ac:dyDescent="0.25">
      <c r="B463" s="38"/>
      <c r="D463" s="7"/>
      <c r="E463" s="46"/>
      <c r="F463" s="18"/>
    </row>
    <row r="464" spans="2:6" x14ac:dyDescent="0.25">
      <c r="B464" s="38"/>
      <c r="D464" s="7"/>
      <c r="E464" s="46"/>
      <c r="F464" s="18"/>
    </row>
    <row r="465" spans="2:6" x14ac:dyDescent="0.25">
      <c r="B465" s="38"/>
      <c r="D465" s="7"/>
      <c r="E465" s="46"/>
      <c r="F465" s="18"/>
    </row>
    <row r="466" spans="2:6" x14ac:dyDescent="0.25">
      <c r="B466" s="38"/>
      <c r="D466" s="7"/>
      <c r="E466" s="46"/>
      <c r="F466" s="18"/>
    </row>
    <row r="467" spans="2:6" x14ac:dyDescent="0.25">
      <c r="B467" s="38"/>
      <c r="D467" s="7"/>
      <c r="E467" s="46"/>
      <c r="F467" s="18"/>
    </row>
    <row r="468" spans="2:6" x14ac:dyDescent="0.25">
      <c r="B468" s="38"/>
      <c r="D468" s="7"/>
      <c r="E468" s="46"/>
      <c r="F468" s="18"/>
    </row>
    <row r="469" spans="2:6" x14ac:dyDescent="0.25">
      <c r="B469" s="38"/>
      <c r="D469" s="7"/>
      <c r="E469" s="46"/>
      <c r="F469" s="18"/>
    </row>
    <row r="470" spans="2:6" x14ac:dyDescent="0.25">
      <c r="B470" s="38"/>
      <c r="D470" s="7"/>
      <c r="E470" s="46"/>
      <c r="F470" s="18"/>
    </row>
    <row r="471" spans="2:6" x14ac:dyDescent="0.25">
      <c r="B471" s="38"/>
      <c r="D471" s="7"/>
      <c r="E471" s="46"/>
      <c r="F471" s="18"/>
    </row>
    <row r="472" spans="2:6" x14ac:dyDescent="0.25">
      <c r="B472" s="38"/>
      <c r="D472" s="7"/>
      <c r="E472" s="46"/>
      <c r="F472" s="18"/>
    </row>
    <row r="473" spans="2:6" x14ac:dyDescent="0.25">
      <c r="B473" s="38"/>
      <c r="D473" s="7"/>
      <c r="E473" s="46"/>
      <c r="F473" s="18"/>
    </row>
    <row r="474" spans="2:6" x14ac:dyDescent="0.25">
      <c r="B474" s="38"/>
      <c r="D474" s="7"/>
      <c r="E474" s="46"/>
      <c r="F474" s="18"/>
    </row>
    <row r="475" spans="2:6" x14ac:dyDescent="0.25">
      <c r="B475" s="38"/>
      <c r="D475" s="7"/>
      <c r="E475" s="46"/>
      <c r="F475" s="18"/>
    </row>
    <row r="476" spans="2:6" x14ac:dyDescent="0.25">
      <c r="B476" s="38"/>
      <c r="D476" s="7"/>
      <c r="E476" s="46"/>
      <c r="F476" s="18"/>
    </row>
    <row r="477" spans="2:6" x14ac:dyDescent="0.25">
      <c r="B477" s="38"/>
      <c r="D477" s="7"/>
      <c r="E477" s="46"/>
      <c r="F477" s="18"/>
    </row>
    <row r="478" spans="2:6" x14ac:dyDescent="0.25">
      <c r="B478" s="38"/>
      <c r="D478" s="7"/>
      <c r="E478" s="46"/>
      <c r="F478" s="18"/>
    </row>
    <row r="479" spans="2:6" x14ac:dyDescent="0.25">
      <c r="B479" s="38"/>
      <c r="D479" s="7"/>
      <c r="E479" s="46"/>
      <c r="F479" s="18"/>
    </row>
    <row r="480" spans="2:6" x14ac:dyDescent="0.25">
      <c r="B480" s="38"/>
      <c r="D480" s="7"/>
      <c r="E480" s="46"/>
      <c r="F480" s="18"/>
    </row>
    <row r="481" spans="2:6" x14ac:dyDescent="0.25">
      <c r="B481" s="38"/>
      <c r="D481" s="7"/>
      <c r="E481" s="46"/>
      <c r="F481" s="18"/>
    </row>
    <row r="482" spans="2:6" x14ac:dyDescent="0.25">
      <c r="B482" s="38"/>
      <c r="D482" s="7"/>
      <c r="E482" s="46"/>
      <c r="F482" s="18"/>
    </row>
    <row r="483" spans="2:6" x14ac:dyDescent="0.25">
      <c r="B483" s="38"/>
      <c r="D483" s="7"/>
      <c r="E483" s="46"/>
      <c r="F483" s="18"/>
    </row>
    <row r="484" spans="2:6" x14ac:dyDescent="0.25">
      <c r="B484" s="38"/>
      <c r="D484" s="7"/>
      <c r="E484" s="46"/>
      <c r="F484" s="18"/>
    </row>
    <row r="485" spans="2:6" x14ac:dyDescent="0.25">
      <c r="B485" s="38"/>
      <c r="D485" s="7"/>
      <c r="E485" s="46"/>
      <c r="F485" s="18"/>
    </row>
    <row r="486" spans="2:6" x14ac:dyDescent="0.25">
      <c r="B486" s="38"/>
      <c r="D486" s="7"/>
      <c r="E486" s="46"/>
      <c r="F486" s="18"/>
    </row>
    <row r="487" spans="2:6" x14ac:dyDescent="0.25">
      <c r="B487" s="38"/>
      <c r="D487" s="7"/>
      <c r="E487" s="46"/>
      <c r="F487" s="18"/>
    </row>
    <row r="488" spans="2:6" x14ac:dyDescent="0.25">
      <c r="B488" s="38"/>
      <c r="D488" s="7"/>
      <c r="E488" s="46"/>
      <c r="F488" s="18"/>
    </row>
    <row r="489" spans="2:6" x14ac:dyDescent="0.25">
      <c r="B489" s="38"/>
      <c r="D489" s="7"/>
      <c r="E489" s="46"/>
      <c r="F489" s="18"/>
    </row>
    <row r="490" spans="2:6" x14ac:dyDescent="0.25">
      <c r="B490" s="38"/>
      <c r="D490" s="7"/>
      <c r="E490" s="46"/>
      <c r="F490" s="18"/>
    </row>
    <row r="491" spans="2:6" x14ac:dyDescent="0.25">
      <c r="B491" s="38"/>
      <c r="D491" s="7"/>
      <c r="E491" s="46"/>
      <c r="F491" s="18"/>
    </row>
    <row r="492" spans="2:6" x14ac:dyDescent="0.25">
      <c r="B492" s="38"/>
      <c r="D492" s="7"/>
      <c r="E492" s="46"/>
      <c r="F492" s="18"/>
    </row>
    <row r="493" spans="2:6" x14ac:dyDescent="0.25">
      <c r="B493" s="38"/>
      <c r="D493" s="7"/>
      <c r="E493" s="46"/>
      <c r="F493" s="18"/>
    </row>
    <row r="494" spans="2:6" x14ac:dyDescent="0.25">
      <c r="B494" s="38"/>
      <c r="D494" s="7"/>
      <c r="E494" s="46"/>
      <c r="F494" s="18"/>
    </row>
    <row r="495" spans="2:6" x14ac:dyDescent="0.25">
      <c r="B495" s="38"/>
      <c r="D495" s="7"/>
      <c r="E495" s="46"/>
      <c r="F495" s="18"/>
    </row>
    <row r="496" spans="2:6" x14ac:dyDescent="0.25">
      <c r="B496" s="38"/>
      <c r="D496" s="7"/>
      <c r="E496" s="46"/>
      <c r="F496" s="18"/>
    </row>
    <row r="497" spans="2:6" x14ac:dyDescent="0.25">
      <c r="B497" s="38"/>
      <c r="D497" s="7"/>
      <c r="E497" s="46"/>
      <c r="F497" s="18"/>
    </row>
    <row r="498" spans="2:6" x14ac:dyDescent="0.25">
      <c r="B498" s="38"/>
      <c r="D498" s="7"/>
      <c r="E498" s="46"/>
      <c r="F498" s="18"/>
    </row>
    <row r="499" spans="2:6" x14ac:dyDescent="0.25">
      <c r="B499" s="38"/>
      <c r="D499" s="7"/>
      <c r="E499" s="46"/>
      <c r="F499" s="18"/>
    </row>
    <row r="500" spans="2:6" x14ac:dyDescent="0.25">
      <c r="B500" s="38"/>
      <c r="D500" s="7"/>
      <c r="E500" s="46"/>
      <c r="F500" s="18"/>
    </row>
    <row r="501" spans="2:6" x14ac:dyDescent="0.25">
      <c r="B501" s="38"/>
      <c r="D501" s="7"/>
      <c r="E501" s="46"/>
      <c r="F501" s="18"/>
    </row>
    <row r="502" spans="2:6" x14ac:dyDescent="0.25">
      <c r="B502" s="38"/>
      <c r="D502" s="7"/>
      <c r="E502" s="46"/>
      <c r="F502" s="18"/>
    </row>
    <row r="503" spans="2:6" x14ac:dyDescent="0.25">
      <c r="B503" s="38"/>
      <c r="D503" s="7"/>
      <c r="E503" s="46"/>
      <c r="F503" s="18"/>
    </row>
    <row r="504" spans="2:6" x14ac:dyDescent="0.25">
      <c r="B504" s="38"/>
      <c r="D504" s="7"/>
      <c r="E504" s="46"/>
      <c r="F504" s="18"/>
    </row>
    <row r="505" spans="2:6" x14ac:dyDescent="0.25">
      <c r="B505" s="38"/>
      <c r="D505" s="7"/>
      <c r="E505" s="46"/>
      <c r="F505" s="18"/>
    </row>
    <row r="506" spans="2:6" x14ac:dyDescent="0.25">
      <c r="B506" s="38"/>
      <c r="D506" s="7"/>
      <c r="E506" s="46"/>
      <c r="F506" s="18"/>
    </row>
    <row r="507" spans="2:6" x14ac:dyDescent="0.25">
      <c r="B507" s="38"/>
      <c r="D507" s="7"/>
      <c r="E507" s="46"/>
      <c r="F507" s="18"/>
    </row>
    <row r="508" spans="2:6" x14ac:dyDescent="0.25">
      <c r="B508" s="38"/>
      <c r="D508" s="7"/>
      <c r="E508" s="46"/>
      <c r="F508" s="18"/>
    </row>
    <row r="509" spans="2:6" x14ac:dyDescent="0.25">
      <c r="B509" s="38"/>
      <c r="D509" s="7"/>
      <c r="E509" s="46"/>
      <c r="F509" s="18"/>
    </row>
    <row r="510" spans="2:6" x14ac:dyDescent="0.25">
      <c r="B510" s="38"/>
      <c r="D510" s="7"/>
      <c r="E510" s="46"/>
      <c r="F510" s="18"/>
    </row>
    <row r="511" spans="2:6" x14ac:dyDescent="0.25">
      <c r="B511" s="38"/>
      <c r="D511" s="7"/>
      <c r="E511" s="46"/>
      <c r="F511" s="18"/>
    </row>
    <row r="512" spans="2:6" x14ac:dyDescent="0.25">
      <c r="B512" s="38"/>
      <c r="D512" s="7"/>
      <c r="E512" s="46"/>
      <c r="F512" s="18"/>
    </row>
    <row r="513" spans="2:6" x14ac:dyDescent="0.25">
      <c r="B513" s="38"/>
      <c r="D513" s="7"/>
      <c r="E513" s="46"/>
      <c r="F513" s="18"/>
    </row>
    <row r="514" spans="2:6" x14ac:dyDescent="0.25">
      <c r="B514" s="38"/>
      <c r="D514" s="7"/>
      <c r="E514" s="46"/>
      <c r="F514" s="18"/>
    </row>
    <row r="515" spans="2:6" x14ac:dyDescent="0.25">
      <c r="B515" s="38"/>
      <c r="D515" s="7"/>
      <c r="E515" s="46"/>
      <c r="F515" s="18"/>
    </row>
    <row r="516" spans="2:6" x14ac:dyDescent="0.25">
      <c r="B516" s="38"/>
      <c r="D516" s="7"/>
      <c r="E516" s="46"/>
      <c r="F516" s="18"/>
    </row>
    <row r="517" spans="2:6" x14ac:dyDescent="0.25">
      <c r="B517" s="38"/>
      <c r="D517" s="7"/>
      <c r="E517" s="46"/>
      <c r="F517" s="18"/>
    </row>
    <row r="518" spans="2:6" x14ac:dyDescent="0.25">
      <c r="B518" s="38"/>
      <c r="D518" s="7"/>
      <c r="E518" s="46"/>
      <c r="F518" s="18"/>
    </row>
    <row r="519" spans="2:6" x14ac:dyDescent="0.25">
      <c r="B519" s="38"/>
      <c r="D519" s="7"/>
      <c r="E519" s="46"/>
      <c r="F519" s="18"/>
    </row>
    <row r="520" spans="2:6" x14ac:dyDescent="0.25">
      <c r="B520" s="38"/>
      <c r="D520" s="7"/>
      <c r="E520" s="46"/>
      <c r="F520" s="18"/>
    </row>
    <row r="521" spans="2:6" x14ac:dyDescent="0.25">
      <c r="B521" s="38"/>
      <c r="D521" s="7"/>
      <c r="E521" s="46"/>
      <c r="F521" s="18"/>
    </row>
    <row r="522" spans="2:6" x14ac:dyDescent="0.25">
      <c r="B522" s="38"/>
      <c r="D522" s="7"/>
      <c r="E522" s="46"/>
      <c r="F522" s="18"/>
    </row>
    <row r="523" spans="2:6" x14ac:dyDescent="0.25">
      <c r="B523" s="38"/>
      <c r="D523" s="7"/>
      <c r="E523" s="46"/>
      <c r="F523" s="18"/>
    </row>
    <row r="524" spans="2:6" x14ac:dyDescent="0.25">
      <c r="B524" s="38"/>
      <c r="D524" s="7"/>
      <c r="E524" s="46"/>
      <c r="F524" s="18"/>
    </row>
    <row r="525" spans="2:6" x14ac:dyDescent="0.25">
      <c r="B525" s="38"/>
      <c r="D525" s="7"/>
      <c r="E525" s="46"/>
      <c r="F525" s="18"/>
    </row>
    <row r="526" spans="2:6" x14ac:dyDescent="0.25">
      <c r="B526" s="38"/>
      <c r="D526" s="7"/>
      <c r="E526" s="46"/>
      <c r="F526" s="18"/>
    </row>
    <row r="527" spans="2:6" x14ac:dyDescent="0.25">
      <c r="B527" s="38"/>
      <c r="D527" s="7"/>
      <c r="E527" s="46"/>
      <c r="F527" s="18"/>
    </row>
    <row r="528" spans="2:6" x14ac:dyDescent="0.25">
      <c r="B528" s="38"/>
      <c r="D528" s="7"/>
      <c r="E528" s="46"/>
      <c r="F528" s="18"/>
    </row>
    <row r="529" spans="2:6" x14ac:dyDescent="0.25">
      <c r="B529" s="38"/>
      <c r="D529" s="7"/>
      <c r="E529" s="46"/>
      <c r="F529" s="18"/>
    </row>
    <row r="530" spans="2:6" x14ac:dyDescent="0.25">
      <c r="B530" s="38"/>
      <c r="D530" s="7"/>
      <c r="E530" s="46"/>
      <c r="F530" s="18"/>
    </row>
    <row r="531" spans="2:6" x14ac:dyDescent="0.25">
      <c r="B531" s="38"/>
      <c r="D531" s="7"/>
      <c r="E531" s="46"/>
      <c r="F531" s="18"/>
    </row>
    <row r="532" spans="2:6" x14ac:dyDescent="0.25">
      <c r="B532" s="38"/>
      <c r="D532" s="7"/>
      <c r="E532" s="46"/>
      <c r="F532" s="18"/>
    </row>
    <row r="533" spans="2:6" x14ac:dyDescent="0.25">
      <c r="B533" s="38"/>
      <c r="D533" s="7"/>
      <c r="E533" s="46"/>
      <c r="F533" s="18"/>
    </row>
    <row r="534" spans="2:6" x14ac:dyDescent="0.25">
      <c r="B534" s="38"/>
      <c r="D534" s="7"/>
      <c r="E534" s="46"/>
      <c r="F534" s="18"/>
    </row>
    <row r="535" spans="2:6" x14ac:dyDescent="0.25">
      <c r="B535" s="38"/>
      <c r="D535" s="7"/>
      <c r="E535" s="46"/>
      <c r="F535" s="18"/>
    </row>
    <row r="536" spans="2:6" x14ac:dyDescent="0.25">
      <c r="B536" s="38"/>
      <c r="D536" s="7"/>
      <c r="E536" s="46"/>
      <c r="F536" s="18"/>
    </row>
    <row r="537" spans="2:6" x14ac:dyDescent="0.25">
      <c r="B537" s="38"/>
      <c r="D537" s="7"/>
      <c r="E537" s="46"/>
      <c r="F537" s="18"/>
    </row>
    <row r="538" spans="2:6" x14ac:dyDescent="0.25">
      <c r="B538" s="38"/>
      <c r="D538" s="7"/>
      <c r="E538" s="46"/>
      <c r="F538" s="18"/>
    </row>
    <row r="539" spans="2:6" x14ac:dyDescent="0.25">
      <c r="B539" s="38"/>
      <c r="D539" s="7"/>
      <c r="E539" s="46"/>
      <c r="F539" s="18"/>
    </row>
    <row r="540" spans="2:6" x14ac:dyDescent="0.25">
      <c r="B540" s="38"/>
      <c r="D540" s="7"/>
      <c r="E540" s="46"/>
      <c r="F540" s="18"/>
    </row>
    <row r="541" spans="2:6" x14ac:dyDescent="0.25">
      <c r="B541" s="38"/>
      <c r="D541" s="7"/>
      <c r="E541" s="46"/>
      <c r="F541" s="18"/>
    </row>
    <row r="542" spans="2:6" x14ac:dyDescent="0.25">
      <c r="B542" s="38"/>
      <c r="D542" s="7"/>
      <c r="E542" s="46"/>
      <c r="F542" s="18"/>
    </row>
    <row r="543" spans="2:6" x14ac:dyDescent="0.25">
      <c r="B543" s="38"/>
      <c r="D543" s="7"/>
      <c r="E543" s="46"/>
      <c r="F543" s="18"/>
    </row>
    <row r="544" spans="2:6" x14ac:dyDescent="0.25">
      <c r="B544" s="38"/>
      <c r="D544" s="7"/>
      <c r="E544" s="46"/>
      <c r="F544" s="18"/>
    </row>
    <row r="545" spans="2:6" x14ac:dyDescent="0.25">
      <c r="B545" s="38"/>
      <c r="D545" s="7"/>
      <c r="E545" s="46"/>
      <c r="F545" s="18"/>
    </row>
    <row r="546" spans="2:6" x14ac:dyDescent="0.25">
      <c r="B546" s="38"/>
      <c r="D546" s="7"/>
      <c r="E546" s="46"/>
      <c r="F546" s="18"/>
    </row>
    <row r="547" spans="2:6" x14ac:dyDescent="0.25">
      <c r="B547" s="38"/>
      <c r="D547" s="7"/>
      <c r="E547" s="46"/>
      <c r="F547" s="18"/>
    </row>
    <row r="548" spans="2:6" x14ac:dyDescent="0.25">
      <c r="B548" s="38"/>
      <c r="D548" s="7"/>
      <c r="E548" s="46"/>
      <c r="F548" s="18"/>
    </row>
    <row r="549" spans="2:6" x14ac:dyDescent="0.25">
      <c r="B549" s="38"/>
      <c r="D549" s="7"/>
      <c r="E549" s="46"/>
      <c r="F549" s="18"/>
    </row>
    <row r="550" spans="2:6" x14ac:dyDescent="0.25">
      <c r="B550" s="38"/>
      <c r="D550" s="7"/>
      <c r="E550" s="46"/>
      <c r="F550" s="18"/>
    </row>
    <row r="551" spans="2:6" x14ac:dyDescent="0.25">
      <c r="B551" s="38"/>
      <c r="D551" s="7"/>
      <c r="E551" s="46"/>
      <c r="F551" s="18"/>
    </row>
    <row r="552" spans="2:6" x14ac:dyDescent="0.25">
      <c r="B552" s="38"/>
      <c r="D552" s="7"/>
      <c r="E552" s="46"/>
      <c r="F552" s="18"/>
    </row>
    <row r="553" spans="2:6" x14ac:dyDescent="0.25">
      <c r="B553" s="38"/>
      <c r="D553" s="7"/>
      <c r="E553" s="46"/>
      <c r="F553" s="18"/>
    </row>
    <row r="554" spans="2:6" x14ac:dyDescent="0.25">
      <c r="B554" s="38"/>
      <c r="D554" s="7"/>
      <c r="E554" s="46"/>
      <c r="F554" s="18"/>
    </row>
    <row r="555" spans="2:6" x14ac:dyDescent="0.25">
      <c r="B555" s="38"/>
      <c r="D555" s="7"/>
      <c r="E555" s="46"/>
      <c r="F555" s="18"/>
    </row>
    <row r="556" spans="2:6" x14ac:dyDescent="0.25">
      <c r="B556" s="38"/>
      <c r="D556" s="7"/>
      <c r="E556" s="46"/>
      <c r="F556" s="18"/>
    </row>
    <row r="557" spans="2:6" x14ac:dyDescent="0.25">
      <c r="B557" s="38"/>
      <c r="D557" s="7"/>
      <c r="E557" s="46"/>
      <c r="F557" s="18"/>
    </row>
    <row r="558" spans="2:6" x14ac:dyDescent="0.25">
      <c r="B558" s="38"/>
      <c r="D558" s="7"/>
      <c r="E558" s="46"/>
      <c r="F558" s="18"/>
    </row>
    <row r="559" spans="2:6" x14ac:dyDescent="0.25">
      <c r="B559" s="38"/>
      <c r="D559" s="7"/>
      <c r="E559" s="46"/>
      <c r="F559" s="18"/>
    </row>
    <row r="560" spans="2:6" x14ac:dyDescent="0.25">
      <c r="B560" s="38"/>
      <c r="D560" s="7"/>
      <c r="E560" s="46"/>
      <c r="F560" s="18"/>
    </row>
    <row r="561" spans="2:6" x14ac:dyDescent="0.25">
      <c r="B561" s="38"/>
      <c r="D561" s="7"/>
      <c r="E561" s="46"/>
      <c r="F561" s="18"/>
    </row>
    <row r="562" spans="2:6" x14ac:dyDescent="0.25">
      <c r="B562" s="38"/>
      <c r="D562" s="7"/>
      <c r="E562" s="46"/>
      <c r="F562" s="18"/>
    </row>
    <row r="563" spans="2:6" x14ac:dyDescent="0.25">
      <c r="B563" s="38"/>
      <c r="D563" s="7"/>
      <c r="E563" s="46"/>
      <c r="F563" s="18"/>
    </row>
    <row r="564" spans="2:6" x14ac:dyDescent="0.25">
      <c r="B564" s="38"/>
      <c r="D564" s="7"/>
      <c r="E564" s="46"/>
      <c r="F564" s="18"/>
    </row>
    <row r="565" spans="2:6" x14ac:dyDescent="0.25">
      <c r="B565" s="38"/>
      <c r="D565" s="7"/>
      <c r="E565" s="46"/>
      <c r="F565" s="18"/>
    </row>
    <row r="566" spans="2:6" x14ac:dyDescent="0.25">
      <c r="B566" s="38"/>
      <c r="D566" s="7"/>
      <c r="E566" s="46"/>
      <c r="F566" s="18"/>
    </row>
    <row r="567" spans="2:6" x14ac:dyDescent="0.25">
      <c r="B567" s="38"/>
      <c r="D567" s="7"/>
      <c r="E567" s="46"/>
      <c r="F567" s="18"/>
    </row>
    <row r="568" spans="2:6" x14ac:dyDescent="0.25">
      <c r="B568" s="38"/>
      <c r="D568" s="7"/>
      <c r="E568" s="46"/>
      <c r="F568" s="18"/>
    </row>
    <row r="569" spans="2:6" x14ac:dyDescent="0.25">
      <c r="B569" s="38"/>
      <c r="D569" s="7"/>
      <c r="E569" s="46"/>
      <c r="F569" s="18"/>
    </row>
    <row r="570" spans="2:6" x14ac:dyDescent="0.25">
      <c r="B570" s="38"/>
      <c r="D570" s="7"/>
      <c r="E570" s="46"/>
      <c r="F570" s="18"/>
    </row>
    <row r="571" spans="2:6" x14ac:dyDescent="0.25">
      <c r="B571" s="38"/>
      <c r="D571" s="7"/>
      <c r="E571" s="46"/>
      <c r="F571" s="18"/>
    </row>
    <row r="572" spans="2:6" x14ac:dyDescent="0.25">
      <c r="B572" s="38"/>
      <c r="D572" s="7"/>
      <c r="E572" s="46"/>
      <c r="F572" s="18"/>
    </row>
    <row r="573" spans="2:6" x14ac:dyDescent="0.25">
      <c r="B573" s="38"/>
      <c r="D573" s="7"/>
      <c r="E573" s="46"/>
      <c r="F573" s="18"/>
    </row>
    <row r="574" spans="2:6" x14ac:dyDescent="0.25">
      <c r="B574" s="38"/>
      <c r="D574" s="7"/>
      <c r="E574" s="46"/>
      <c r="F574" s="18"/>
    </row>
    <row r="575" spans="2:6" x14ac:dyDescent="0.25">
      <c r="B575" s="38"/>
      <c r="D575" s="7"/>
      <c r="E575" s="46"/>
      <c r="F575" s="18"/>
    </row>
    <row r="576" spans="2:6" x14ac:dyDescent="0.25">
      <c r="B576" s="38"/>
      <c r="D576" s="7"/>
      <c r="E576" s="46"/>
      <c r="F576" s="18"/>
    </row>
    <row r="577" spans="2:6" x14ac:dyDescent="0.25">
      <c r="B577" s="38"/>
      <c r="D577" s="7"/>
      <c r="E577" s="46"/>
      <c r="F577" s="18"/>
    </row>
    <row r="578" spans="2:6" x14ac:dyDescent="0.25">
      <c r="B578" s="38"/>
      <c r="D578" s="7"/>
      <c r="E578" s="46"/>
      <c r="F578" s="18"/>
    </row>
    <row r="579" spans="2:6" x14ac:dyDescent="0.25">
      <c r="B579" s="38"/>
      <c r="D579" s="7"/>
      <c r="E579" s="46"/>
      <c r="F579" s="18"/>
    </row>
    <row r="580" spans="2:6" x14ac:dyDescent="0.25">
      <c r="B580" s="38"/>
      <c r="D580" s="7"/>
      <c r="E580" s="46"/>
      <c r="F580" s="18"/>
    </row>
    <row r="581" spans="2:6" x14ac:dyDescent="0.25">
      <c r="B581" s="38"/>
      <c r="D581" s="7"/>
      <c r="E581" s="46"/>
      <c r="F581" s="18"/>
    </row>
    <row r="582" spans="2:6" x14ac:dyDescent="0.25">
      <c r="B582" s="38"/>
      <c r="D582" s="7"/>
      <c r="E582" s="46"/>
      <c r="F582" s="18"/>
    </row>
    <row r="583" spans="2:6" x14ac:dyDescent="0.25">
      <c r="B583" s="38"/>
      <c r="D583" s="7"/>
      <c r="E583" s="46"/>
      <c r="F583" s="18"/>
    </row>
    <row r="584" spans="2:6" x14ac:dyDescent="0.25">
      <c r="B584" s="38"/>
      <c r="D584" s="7"/>
      <c r="E584" s="46"/>
      <c r="F584" s="18"/>
    </row>
    <row r="585" spans="2:6" x14ac:dyDescent="0.25">
      <c r="B585" s="38"/>
      <c r="D585" s="7"/>
      <c r="E585" s="46"/>
      <c r="F585" s="18"/>
    </row>
    <row r="586" spans="2:6" x14ac:dyDescent="0.25">
      <c r="B586" s="38"/>
      <c r="D586" s="7"/>
      <c r="E586" s="46"/>
      <c r="F586" s="18"/>
    </row>
    <row r="587" spans="2:6" x14ac:dyDescent="0.25">
      <c r="B587" s="38"/>
      <c r="D587" s="7"/>
      <c r="E587" s="46"/>
      <c r="F587" s="18"/>
    </row>
    <row r="588" spans="2:6" x14ac:dyDescent="0.25">
      <c r="B588" s="38"/>
      <c r="D588" s="7"/>
      <c r="E588" s="46"/>
      <c r="F588" s="18"/>
    </row>
    <row r="589" spans="2:6" x14ac:dyDescent="0.25">
      <c r="B589" s="38"/>
      <c r="D589" s="7"/>
      <c r="E589" s="46"/>
      <c r="F589" s="18"/>
    </row>
    <row r="590" spans="2:6" x14ac:dyDescent="0.25">
      <c r="B590" s="38"/>
      <c r="D590" s="7"/>
      <c r="E590" s="46"/>
      <c r="F590" s="18"/>
    </row>
    <row r="591" spans="2:6" x14ac:dyDescent="0.25">
      <c r="B591" s="38"/>
      <c r="D591" s="7"/>
      <c r="E591" s="46"/>
      <c r="F591" s="18"/>
    </row>
    <row r="592" spans="2:6" x14ac:dyDescent="0.25">
      <c r="B592" s="38"/>
      <c r="D592" s="7"/>
      <c r="E592" s="46"/>
      <c r="F592" s="18"/>
    </row>
    <row r="593" spans="2:6" x14ac:dyDescent="0.25">
      <c r="B593" s="38"/>
      <c r="D593" s="7"/>
      <c r="E593" s="46"/>
      <c r="F593" s="18"/>
    </row>
    <row r="594" spans="2:6" x14ac:dyDescent="0.25">
      <c r="B594" s="38"/>
      <c r="D594" s="7"/>
      <c r="E594" s="46"/>
      <c r="F594" s="18"/>
    </row>
    <row r="595" spans="2:6" x14ac:dyDescent="0.25">
      <c r="B595" s="38"/>
      <c r="D595" s="7"/>
      <c r="E595" s="46"/>
      <c r="F595" s="18"/>
    </row>
    <row r="596" spans="2:6" x14ac:dyDescent="0.25">
      <c r="B596" s="38"/>
      <c r="D596" s="7"/>
      <c r="E596" s="46"/>
      <c r="F596" s="18"/>
    </row>
    <row r="597" spans="2:6" x14ac:dyDescent="0.25">
      <c r="B597" s="38"/>
      <c r="D597" s="7"/>
      <c r="E597" s="46"/>
      <c r="F597" s="18"/>
    </row>
    <row r="598" spans="2:6" x14ac:dyDescent="0.25">
      <c r="B598" s="38"/>
      <c r="D598" s="7"/>
      <c r="E598" s="46"/>
      <c r="F598" s="18"/>
    </row>
    <row r="599" spans="2:6" x14ac:dyDescent="0.25">
      <c r="B599" s="38"/>
      <c r="D599" s="7"/>
      <c r="E599" s="46"/>
      <c r="F599" s="18"/>
    </row>
    <row r="600" spans="2:6" x14ac:dyDescent="0.25">
      <c r="B600" s="38"/>
      <c r="D600" s="7"/>
      <c r="E600" s="46"/>
      <c r="F600" s="18"/>
    </row>
    <row r="601" spans="2:6" x14ac:dyDescent="0.25">
      <c r="B601" s="38"/>
      <c r="D601" s="7"/>
      <c r="E601" s="46"/>
      <c r="F601" s="18"/>
    </row>
    <row r="602" spans="2:6" x14ac:dyDescent="0.25">
      <c r="B602" s="38"/>
      <c r="D602" s="7"/>
      <c r="E602" s="46"/>
      <c r="F602" s="18"/>
    </row>
    <row r="603" spans="2:6" x14ac:dyDescent="0.25">
      <c r="B603" s="38"/>
      <c r="D603" s="7"/>
      <c r="E603" s="46"/>
      <c r="F603" s="18"/>
    </row>
    <row r="604" spans="2:6" x14ac:dyDescent="0.25">
      <c r="B604" s="38"/>
      <c r="D604" s="7"/>
      <c r="E604" s="46"/>
      <c r="F604" s="18"/>
    </row>
    <row r="605" spans="2:6" x14ac:dyDescent="0.25">
      <c r="B605" s="38"/>
      <c r="D605" s="7"/>
      <c r="E605" s="46"/>
      <c r="F605" s="18"/>
    </row>
    <row r="606" spans="2:6" x14ac:dyDescent="0.25">
      <c r="B606" s="38"/>
      <c r="D606" s="7"/>
      <c r="E606" s="46"/>
      <c r="F606" s="18"/>
    </row>
    <row r="607" spans="2:6" x14ac:dyDescent="0.25">
      <c r="B607" s="38"/>
      <c r="D607" s="7"/>
      <c r="E607" s="46"/>
      <c r="F607" s="18"/>
    </row>
    <row r="608" spans="2:6" x14ac:dyDescent="0.25">
      <c r="B608" s="38"/>
      <c r="D608" s="7"/>
      <c r="E608" s="46"/>
      <c r="F608" s="18"/>
    </row>
    <row r="609" spans="2:6" x14ac:dyDescent="0.25">
      <c r="B609" s="38"/>
      <c r="D609" s="7"/>
      <c r="E609" s="46"/>
      <c r="F609" s="18"/>
    </row>
    <row r="610" spans="2:6" x14ac:dyDescent="0.25">
      <c r="B610" s="38"/>
      <c r="D610" s="7"/>
      <c r="E610" s="46"/>
      <c r="F610" s="18"/>
    </row>
    <row r="611" spans="2:6" x14ac:dyDescent="0.25">
      <c r="B611" s="38"/>
      <c r="D611" s="7"/>
      <c r="E611" s="46"/>
      <c r="F611" s="18"/>
    </row>
    <row r="612" spans="2:6" x14ac:dyDescent="0.25">
      <c r="B612" s="38"/>
      <c r="D612" s="7"/>
      <c r="E612" s="46"/>
      <c r="F612" s="18"/>
    </row>
    <row r="613" spans="2:6" x14ac:dyDescent="0.25">
      <c r="B613" s="38"/>
      <c r="D613" s="7"/>
      <c r="E613" s="46"/>
      <c r="F613" s="18"/>
    </row>
    <row r="614" spans="2:6" x14ac:dyDescent="0.25">
      <c r="B614" s="38"/>
      <c r="D614" s="7"/>
      <c r="E614" s="46"/>
      <c r="F614" s="18"/>
    </row>
    <row r="615" spans="2:6" x14ac:dyDescent="0.25">
      <c r="B615" s="38"/>
      <c r="D615" s="7"/>
      <c r="E615" s="46"/>
      <c r="F615" s="18"/>
    </row>
    <row r="616" spans="2:6" x14ac:dyDescent="0.25">
      <c r="B616" s="38"/>
      <c r="D616" s="7"/>
      <c r="E616" s="46"/>
      <c r="F616" s="18"/>
    </row>
    <row r="617" spans="2:6" x14ac:dyDescent="0.25">
      <c r="B617" s="38"/>
      <c r="D617" s="7"/>
      <c r="E617" s="46"/>
      <c r="F617" s="18"/>
    </row>
    <row r="618" spans="2:6" x14ac:dyDescent="0.25">
      <c r="B618" s="38"/>
      <c r="D618" s="7"/>
      <c r="E618" s="46"/>
      <c r="F618" s="18"/>
    </row>
    <row r="619" spans="2:6" x14ac:dyDescent="0.25">
      <c r="B619" s="38"/>
      <c r="D619" s="7"/>
      <c r="E619" s="46"/>
      <c r="F619" s="18"/>
    </row>
    <row r="620" spans="2:6" x14ac:dyDescent="0.25">
      <c r="B620" s="38"/>
      <c r="D620" s="7"/>
      <c r="E620" s="46"/>
      <c r="F620" s="18"/>
    </row>
    <row r="621" spans="2:6" x14ac:dyDescent="0.25">
      <c r="B621" s="38"/>
      <c r="D621" s="7"/>
      <c r="E621" s="46"/>
      <c r="F621" s="18"/>
    </row>
    <row r="622" spans="2:6" x14ac:dyDescent="0.25">
      <c r="B622" s="38"/>
      <c r="D622" s="7"/>
      <c r="E622" s="46"/>
      <c r="F622" s="18"/>
    </row>
    <row r="623" spans="2:6" x14ac:dyDescent="0.25">
      <c r="B623" s="38"/>
      <c r="D623" s="7"/>
      <c r="E623" s="46"/>
      <c r="F623" s="18"/>
    </row>
    <row r="624" spans="2:6" x14ac:dyDescent="0.25">
      <c r="B624" s="38"/>
      <c r="D624" s="7"/>
      <c r="E624" s="46"/>
      <c r="F624" s="18"/>
    </row>
    <row r="625" spans="2:6" x14ac:dyDescent="0.25">
      <c r="B625" s="38"/>
      <c r="D625" s="7"/>
      <c r="E625" s="46"/>
      <c r="F625" s="18"/>
    </row>
    <row r="626" spans="2:6" x14ac:dyDescent="0.25">
      <c r="B626" s="38"/>
      <c r="D626" s="7"/>
      <c r="E626" s="46"/>
      <c r="F626" s="18"/>
    </row>
    <row r="627" spans="2:6" x14ac:dyDescent="0.25">
      <c r="B627" s="38"/>
      <c r="D627" s="7"/>
      <c r="E627" s="46"/>
      <c r="F627" s="18"/>
    </row>
    <row r="628" spans="2:6" x14ac:dyDescent="0.25">
      <c r="B628" s="38"/>
      <c r="D628" s="7"/>
      <c r="E628" s="46"/>
      <c r="F628" s="18"/>
    </row>
    <row r="629" spans="2:6" x14ac:dyDescent="0.25">
      <c r="B629" s="38"/>
      <c r="D629" s="7"/>
      <c r="E629" s="46"/>
      <c r="F629" s="18"/>
    </row>
    <row r="630" spans="2:6" x14ac:dyDescent="0.25">
      <c r="B630" s="38"/>
      <c r="D630" s="7"/>
      <c r="E630" s="46"/>
      <c r="F630" s="18"/>
    </row>
    <row r="631" spans="2:6" x14ac:dyDescent="0.25">
      <c r="B631" s="38"/>
      <c r="D631" s="7"/>
      <c r="E631" s="46"/>
      <c r="F631" s="18"/>
    </row>
    <row r="632" spans="2:6" x14ac:dyDescent="0.25">
      <c r="B632" s="38"/>
      <c r="D632" s="7"/>
      <c r="E632" s="46"/>
      <c r="F632" s="18"/>
    </row>
    <row r="633" spans="2:6" x14ac:dyDescent="0.25">
      <c r="B633" s="38"/>
      <c r="D633" s="7"/>
      <c r="E633" s="46"/>
      <c r="F633" s="18"/>
    </row>
    <row r="634" spans="2:6" x14ac:dyDescent="0.25">
      <c r="B634" s="38"/>
      <c r="D634" s="7"/>
      <c r="E634" s="46"/>
      <c r="F634" s="18"/>
    </row>
    <row r="635" spans="2:6" x14ac:dyDescent="0.25">
      <c r="B635" s="38"/>
      <c r="D635" s="7"/>
      <c r="E635" s="46"/>
      <c r="F635" s="18"/>
    </row>
    <row r="636" spans="2:6" x14ac:dyDescent="0.25">
      <c r="B636" s="38"/>
      <c r="D636" s="7"/>
      <c r="E636" s="46"/>
      <c r="F636" s="18"/>
    </row>
    <row r="637" spans="2:6" x14ac:dyDescent="0.25">
      <c r="B637" s="38"/>
      <c r="D637" s="7"/>
      <c r="E637" s="46"/>
      <c r="F637" s="18"/>
    </row>
    <row r="638" spans="2:6" x14ac:dyDescent="0.25">
      <c r="B638" s="38"/>
      <c r="D638" s="7"/>
      <c r="E638" s="46"/>
      <c r="F638" s="18"/>
    </row>
    <row r="639" spans="2:6" x14ac:dyDescent="0.25">
      <c r="B639" s="38"/>
      <c r="D639" s="7"/>
      <c r="E639" s="46"/>
      <c r="F639" s="18"/>
    </row>
    <row r="640" spans="2:6" x14ac:dyDescent="0.25">
      <c r="B640" s="38"/>
      <c r="D640" s="7"/>
      <c r="E640" s="46"/>
      <c r="F640" s="18"/>
    </row>
    <row r="641" spans="2:6" x14ac:dyDescent="0.25">
      <c r="B641" s="38"/>
      <c r="D641" s="7"/>
      <c r="E641" s="46"/>
      <c r="F641" s="18"/>
    </row>
    <row r="642" spans="2:6" x14ac:dyDescent="0.25">
      <c r="B642" s="38"/>
      <c r="D642" s="7"/>
      <c r="E642" s="46"/>
      <c r="F642" s="18"/>
    </row>
    <row r="643" spans="2:6" x14ac:dyDescent="0.25">
      <c r="B643" s="38"/>
      <c r="D643" s="7"/>
      <c r="E643" s="46"/>
      <c r="F643" s="18"/>
    </row>
    <row r="644" spans="2:6" x14ac:dyDescent="0.25">
      <c r="B644" s="38"/>
      <c r="D644" s="7"/>
      <c r="E644" s="46"/>
      <c r="F644" s="18"/>
    </row>
    <row r="645" spans="2:6" x14ac:dyDescent="0.25">
      <c r="B645" s="38"/>
      <c r="D645" s="7"/>
      <c r="E645" s="46"/>
      <c r="F645" s="18"/>
    </row>
    <row r="646" spans="2:6" x14ac:dyDescent="0.25">
      <c r="B646" s="38"/>
      <c r="D646" s="7"/>
      <c r="E646" s="46"/>
      <c r="F646" s="18"/>
    </row>
    <row r="647" spans="2:6" x14ac:dyDescent="0.25">
      <c r="B647" s="38"/>
      <c r="D647" s="7"/>
      <c r="E647" s="46"/>
      <c r="F647" s="18"/>
    </row>
    <row r="648" spans="2:6" x14ac:dyDescent="0.25">
      <c r="B648" s="38"/>
      <c r="D648" s="7"/>
      <c r="E648" s="46"/>
      <c r="F648" s="18"/>
    </row>
    <row r="649" spans="2:6" x14ac:dyDescent="0.25">
      <c r="B649" s="38"/>
      <c r="D649" s="7"/>
      <c r="E649" s="46"/>
      <c r="F649" s="18"/>
    </row>
    <row r="650" spans="2:6" x14ac:dyDescent="0.25">
      <c r="B650" s="38"/>
      <c r="D650" s="7"/>
      <c r="E650" s="46"/>
      <c r="F650" s="18"/>
    </row>
    <row r="651" spans="2:6" x14ac:dyDescent="0.25">
      <c r="B651" s="38"/>
      <c r="D651" s="7"/>
      <c r="E651" s="46"/>
      <c r="F651" s="18"/>
    </row>
    <row r="652" spans="2:6" x14ac:dyDescent="0.25">
      <c r="B652" s="38"/>
      <c r="D652" s="7"/>
      <c r="E652" s="46"/>
      <c r="F652" s="18"/>
    </row>
    <row r="653" spans="2:6" x14ac:dyDescent="0.25">
      <c r="B653" s="38"/>
      <c r="D653" s="7"/>
      <c r="E653" s="46"/>
      <c r="F653" s="18"/>
    </row>
    <row r="654" spans="2:6" x14ac:dyDescent="0.25">
      <c r="B654" s="38"/>
      <c r="D654" s="7"/>
      <c r="E654" s="46"/>
      <c r="F654" s="18"/>
    </row>
    <row r="655" spans="2:6" x14ac:dyDescent="0.25">
      <c r="B655" s="38"/>
      <c r="D655" s="7"/>
      <c r="E655" s="46"/>
      <c r="F655" s="18"/>
    </row>
    <row r="656" spans="2:6" x14ac:dyDescent="0.25">
      <c r="B656" s="38"/>
      <c r="D656" s="7"/>
      <c r="E656" s="46"/>
      <c r="F656" s="18"/>
    </row>
    <row r="657" spans="2:6" x14ac:dyDescent="0.25">
      <c r="B657" s="38"/>
      <c r="D657" s="7"/>
      <c r="E657" s="46"/>
      <c r="F657" s="18"/>
    </row>
    <row r="658" spans="2:6" x14ac:dyDescent="0.25">
      <c r="B658" s="38"/>
      <c r="D658" s="7"/>
      <c r="E658" s="46"/>
      <c r="F658" s="18"/>
    </row>
    <row r="659" spans="2:6" x14ac:dyDescent="0.25">
      <c r="B659" s="38"/>
      <c r="D659" s="7"/>
      <c r="E659" s="46"/>
      <c r="F659" s="18"/>
    </row>
    <row r="660" spans="2:6" x14ac:dyDescent="0.25">
      <c r="B660" s="38"/>
      <c r="D660" s="7"/>
      <c r="E660" s="46"/>
      <c r="F660" s="18"/>
    </row>
    <row r="661" spans="2:6" x14ac:dyDescent="0.25">
      <c r="B661" s="38"/>
      <c r="D661" s="7"/>
      <c r="E661" s="46"/>
      <c r="F661" s="18"/>
    </row>
    <row r="662" spans="2:6" x14ac:dyDescent="0.25">
      <c r="B662" s="38"/>
      <c r="D662" s="7"/>
      <c r="E662" s="46"/>
      <c r="F662" s="18"/>
    </row>
    <row r="663" spans="2:6" x14ac:dyDescent="0.25">
      <c r="B663" s="38"/>
      <c r="D663" s="7"/>
      <c r="E663" s="46"/>
      <c r="F663" s="18"/>
    </row>
    <row r="664" spans="2:6" x14ac:dyDescent="0.25">
      <c r="B664" s="38"/>
      <c r="D664" s="7"/>
      <c r="E664" s="46"/>
      <c r="F664" s="18"/>
    </row>
    <row r="665" spans="2:6" x14ac:dyDescent="0.25">
      <c r="B665" s="38"/>
      <c r="D665" s="7"/>
      <c r="E665" s="46"/>
      <c r="F665" s="18"/>
    </row>
    <row r="666" spans="2:6" x14ac:dyDescent="0.25">
      <c r="B666" s="38"/>
      <c r="D666" s="7"/>
      <c r="E666" s="46"/>
      <c r="F666" s="18"/>
    </row>
    <row r="667" spans="2:6" x14ac:dyDescent="0.25">
      <c r="B667" s="38"/>
      <c r="D667" s="7"/>
      <c r="E667" s="46"/>
      <c r="F667" s="18"/>
    </row>
    <row r="668" spans="2:6" x14ac:dyDescent="0.25">
      <c r="B668" s="38"/>
      <c r="D668" s="7"/>
      <c r="E668" s="46"/>
      <c r="F668" s="18"/>
    </row>
    <row r="669" spans="2:6" x14ac:dyDescent="0.25">
      <c r="B669" s="38"/>
      <c r="D669" s="7"/>
      <c r="E669" s="46"/>
      <c r="F669" s="18"/>
    </row>
    <row r="670" spans="2:6" x14ac:dyDescent="0.25">
      <c r="B670" s="38"/>
      <c r="D670" s="7"/>
      <c r="E670" s="46"/>
      <c r="F670" s="18"/>
    </row>
    <row r="671" spans="2:6" x14ac:dyDescent="0.25">
      <c r="B671" s="38"/>
      <c r="D671" s="7"/>
      <c r="E671" s="46"/>
      <c r="F671" s="18"/>
    </row>
    <row r="672" spans="2:6" x14ac:dyDescent="0.25">
      <c r="B672" s="38"/>
      <c r="D672" s="7"/>
      <c r="E672" s="46"/>
      <c r="F672" s="18"/>
    </row>
  </sheetData>
  <mergeCells count="8">
    <mergeCell ref="B48:F48"/>
    <mergeCell ref="B45:F45"/>
    <mergeCell ref="B6:G6"/>
    <mergeCell ref="B7:G7"/>
    <mergeCell ref="I11:K11"/>
    <mergeCell ref="B24:E24"/>
    <mergeCell ref="B12:E12"/>
    <mergeCell ref="B34:F34"/>
  </mergeCells>
  <pageMargins left="0.7" right="0.7" top="9.3137254901960786E-2" bottom="0.75" header="0.3" footer="0.3"/>
  <pageSetup paperSize="9" scale="38" fitToHeight="0" orientation="portrait" r:id="rId1"/>
  <headerFooter>
    <oddFooter>&amp;LDotyczy projektu pn. „Rearanżacja stałej ekspozycji Galerii Sztuki Starożytnej Muzeum Narodowego w Warszawie”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2020-07-15T11:30:07Z</dcterms:modified>
</cp:coreProperties>
</file>